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72.16.4.88\200s00-2\焼却\SK33（R03）\312-20022-SK20_【大曲仙北組合】_長期包括事業者選定支援\c04_提出資料\20_第２回質問回答\公表用資料\第２回質問回答による募集書類の変更\し尿\"/>
    </mc:Choice>
  </mc:AlternateContent>
  <bookViews>
    <workbookView xWindow="-105" yWindow="-105" windowWidth="30930" windowHeight="16890" tabRatio="929"/>
  </bookViews>
  <sheets>
    <sheet name="表紙" sheetId="17" r:id="rId1"/>
    <sheet name="様式第1号" sheetId="1" r:id="rId2"/>
    <sheet name="様式第11号（別紙1）" sheetId="18" r:id="rId3"/>
    <sheet name="様式第12号（別紙1）" sheetId="19" r:id="rId4"/>
    <sheet name="様式第12号（別紙2）" sheetId="20" r:id="rId5"/>
    <sheet name="様式第12号（参考資料1）" sheetId="22" r:id="rId6"/>
    <sheet name="様式第12号（参考資料2-1）（変動費単価）" sheetId="21" r:id="rId7"/>
    <sheet name="様式第12号（参考資料2-2）（固定費用）" sheetId="23" r:id="rId8"/>
    <sheet name="様式第12号（参考資料2-3）（補修費用）" sheetId="24" r:id="rId9"/>
    <sheet name="様式第13号-2" sheetId="26" r:id="rId10"/>
    <sheet name="様式第13号-5" sheetId="29" r:id="rId11"/>
    <sheet name="様式第13号-6" sheetId="27" r:id="rId12"/>
    <sheet name="様式第14号-2" sheetId="25" r:id="rId13"/>
    <sheet name="様式第14号-4" sheetId="14" r:id="rId14"/>
    <sheet name="様式第15号-1（別紙1）" sheetId="30" r:id="rId15"/>
  </sheets>
  <externalReferences>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s>
  <definedNames>
    <definedName name="_1P">#N/A</definedName>
    <definedName name="_2P">#REF!</definedName>
    <definedName name="_fan1">[1]設備電力!$C$96</definedName>
    <definedName name="_Fill" localSheetId="9" hidden="1">#REF!</definedName>
    <definedName name="_Fill" hidden="1">#REF!</definedName>
    <definedName name="_xlnm._FilterDatabase" localSheetId="2" hidden="1">'様式第11号（別紙1）'!$B$3:$J$9</definedName>
    <definedName name="_Gac2">#REF!</definedName>
    <definedName name="_Gad2">#REF!</definedName>
    <definedName name="_Gfd2">#REF!</definedName>
    <definedName name="_Key1" localSheetId="9" hidden="1">#REF!</definedName>
    <definedName name="_Key1" hidden="1">#REF!</definedName>
    <definedName name="_Key2" localSheetId="9" hidden="1">#REF!</definedName>
    <definedName name="_Key2" hidden="1">#REF!</definedName>
    <definedName name="_Ld1">[2]設備電力!$H$13</definedName>
    <definedName name="_Ld2">[2]設備電力!$H$39</definedName>
    <definedName name="_Ld3">[1]設備電力!$J$35</definedName>
    <definedName name="_Ld5">[1]設備電力!$J$44</definedName>
    <definedName name="_Ld6">[2]設備電力!$H$70</definedName>
    <definedName name="_Ld7">[1]設備電力!$J$69</definedName>
    <definedName name="_Ld8">[2]設備電力!$H$78</definedName>
    <definedName name="_Ld9">[1]設備電力!$J$82</definedName>
    <definedName name="_mav2">#REF!</definedName>
    <definedName name="_Order1" hidden="1">0</definedName>
    <definedName name="_Order2" hidden="1">255</definedName>
    <definedName name="_Sort" localSheetId="9" hidden="1">#REF!</definedName>
    <definedName name="_Sort" hidden="1">#REF!</definedName>
    <definedName name="_Toc123394275" localSheetId="2">'様式第11号（別紙1）'!#REF!</definedName>
    <definedName name="_Toc158147250" localSheetId="2">'様式第11号（別紙1）'!#REF!</definedName>
    <definedName name="_Toc158147251" localSheetId="2">'様式第11号（別紙1）'!#REF!</definedName>
    <definedName name="_Toc158147253" localSheetId="2">'様式第11号（別紙1）'!#REF!</definedName>
    <definedName name="_Toc158147256" localSheetId="2">'様式第11号（別紙1）'!#REF!</definedName>
    <definedName name="_Toc158147257" localSheetId="2">'様式第11号（別紙1）'!#REF!</definedName>
    <definedName name="_Toc158147258" localSheetId="2">'様式第11号（別紙1）'!#REF!</definedName>
    <definedName name="_Toc158147259" localSheetId="2">'様式第11号（別紙1）'!#REF!</definedName>
    <definedName name="_Toc158147261" localSheetId="2">'様式第11号（別紙1）'!#REF!</definedName>
    <definedName name="_Toc158147262" localSheetId="2">'様式第11号（別紙1）'!#REF!</definedName>
    <definedName name="_Toc158147263" localSheetId="2">'様式第11号（別紙1）'!#REF!</definedName>
    <definedName name="_Toc158147264" localSheetId="2">'様式第11号（別紙1）'!#REF!</definedName>
    <definedName name="_Toc158147265" localSheetId="2">'様式第11号（別紙1）'!#REF!</definedName>
    <definedName name="_Toc158147266" localSheetId="2">'様式第11号（別紙1）'!#REF!</definedName>
    <definedName name="_Toc158147267" localSheetId="2">'様式第11号（別紙1）'!#REF!</definedName>
    <definedName name="_Toc158147268" localSheetId="2">'様式第11号（別紙1）'!#REF!</definedName>
    <definedName name="_Toc158147269" localSheetId="2">'様式第11号（別紙1）'!#REF!</definedName>
    <definedName name="_Toc158147270" localSheetId="2">'様式第11号（別紙1）'!#REF!</definedName>
    <definedName name="_Toc158147271" localSheetId="2">'様式第11号（別紙1）'!#REF!</definedName>
    <definedName name="_Toc158147272" localSheetId="2">'様式第11号（別紙1）'!#REF!</definedName>
    <definedName name="_Toc158147273" localSheetId="2">'様式第11号（別紙1）'!#REF!</definedName>
    <definedName name="_Toc158147274" localSheetId="2">'様式第11号（別紙1）'!#REF!</definedName>
    <definedName name="_Toc158147275" localSheetId="2">'様式第11号（別紙1）'!#REF!</definedName>
    <definedName name="_Toc158147276" localSheetId="2">'様式第11号（別紙1）'!#REF!</definedName>
    <definedName name="_Toc158147278" localSheetId="2">'様式第11号（別紙1）'!#REF!</definedName>
    <definedName name="_Toc158147279" localSheetId="2">'様式第11号（別紙1）'!#REF!</definedName>
    <definedName name="_Toc196521763" localSheetId="2">'様式第11号（別紙1）'!#REF!</definedName>
    <definedName name="_Toc196521764" localSheetId="2">'様式第11号（別紙1）'!#REF!</definedName>
    <definedName name="_Toc196521766" localSheetId="2">'様式第11号（別紙1）'!#REF!</definedName>
    <definedName name="_Toc196521794" localSheetId="2">'様式第11号（別紙1）'!#REF!</definedName>
    <definedName name="_Toc196521796" localSheetId="2">'様式第11号（別紙1）'!#REF!</definedName>
    <definedName name="_Toc196521844" localSheetId="2">'様式第11号（別紙1）'!#REF!</definedName>
    <definedName name="_Toc196521858" localSheetId="2">'様式第11号（別紙1）'!#REF!</definedName>
    <definedName name="_Toc209761732" localSheetId="2">'様式第11号（別紙1）'!#REF!</definedName>
    <definedName name="\A">#REF!</definedName>
    <definedName name="\B" localSheetId="5">#REF!</definedName>
    <definedName name="\B" localSheetId="6">#REF!</definedName>
    <definedName name="\B" localSheetId="9">#REF!</definedName>
    <definedName name="\B" localSheetId="11">#REF!</definedName>
    <definedName name="\B" localSheetId="12">#REF!</definedName>
    <definedName name="\B">#REF!</definedName>
    <definedName name="\C" localSheetId="5">#REF!</definedName>
    <definedName name="\C" localSheetId="6">#REF!</definedName>
    <definedName name="\C" localSheetId="9">#REF!</definedName>
    <definedName name="\C" localSheetId="11">#REF!</definedName>
    <definedName name="\C" localSheetId="12">#REF!</definedName>
    <definedName name="\C">#REF!</definedName>
    <definedName name="a">'[3]プラズマ用灰量計算（低質ごみ）'!$D$37</definedName>
    <definedName name="alkali">[1]寸法計画と薬剤使用量!$C$121</definedName>
    <definedName name="alkali1">[4]寸法計画!$C$117</definedName>
    <definedName name="anscount" hidden="1">1</definedName>
    <definedName name="b">'[3]プラズマ用灰量計算（低質ごみ）'!$D$38</definedName>
    <definedName name="BA_1">[1]設備電力!$F$2</definedName>
    <definedName name="BAforACsilo">[1]設備電力!$J$57</definedName>
    <definedName name="BH">[2]寸法計画!$D$2</definedName>
    <definedName name="blower常用数量">[1]設備電力!$J$64</definedName>
    <definedName name="blower予備数量">[1]設備電力!$J$65</definedName>
    <definedName name="comp数量">[1]設備電力!$J$7</definedName>
    <definedName name="d">'[3]プラズマ用灰量計算（低質ごみ）'!$D$10</definedName>
    <definedName name="Data" localSheetId="5">#REF!</definedName>
    <definedName name="Data" localSheetId="6">#REF!</definedName>
    <definedName name="Data" localSheetId="9">#REF!</definedName>
    <definedName name="Data" localSheetId="11">#REF!</definedName>
    <definedName name="Data" localSheetId="12">#REF!</definedName>
    <definedName name="Data">#REF!</definedName>
    <definedName name="_xlnm.Database" localSheetId="5">#REF!</definedName>
    <definedName name="_xlnm.Database" localSheetId="6">#REF!</definedName>
    <definedName name="_xlnm.Database" localSheetId="9">#REF!</definedName>
    <definedName name="_xlnm.Database" localSheetId="11">#REF!</definedName>
    <definedName name="_xlnm.Database" localSheetId="12">#REF!</definedName>
    <definedName name="_xlnm.Database">#REF!</definedName>
    <definedName name="DataEnd" localSheetId="5">#REF!</definedName>
    <definedName name="DataEnd" localSheetId="6">#REF!</definedName>
    <definedName name="DataEnd" localSheetId="9">#REF!</definedName>
    <definedName name="DataEnd" localSheetId="11">#REF!</definedName>
    <definedName name="DataEnd" localSheetId="12">#REF!</definedName>
    <definedName name="DataEnd">#REF!</definedName>
    <definedName name="deg_K">[5]基本定数等!$C$18</definedName>
    <definedName name="DH_し尿3" localSheetId="5">#REF!</definedName>
    <definedName name="DH_し尿3" localSheetId="6">#REF!</definedName>
    <definedName name="DH_し尿3" localSheetId="9">#REF!</definedName>
    <definedName name="DH_し尿3" localSheetId="11">#REF!</definedName>
    <definedName name="DH_し尿3" localSheetId="12">#REF!</definedName>
    <definedName name="DH_し尿3">#REF!</definedName>
    <definedName name="DH_し尿31" localSheetId="5">#REF!</definedName>
    <definedName name="DH_し尿31" localSheetId="6">#REF!</definedName>
    <definedName name="DH_し尿31" localSheetId="9">#REF!</definedName>
    <definedName name="DH_し尿31" localSheetId="11">#REF!</definedName>
    <definedName name="DH_し尿31" localSheetId="12">#REF!</definedName>
    <definedName name="DH_し尿31">#REF!</definedName>
    <definedName name="DH_し尿33" localSheetId="5">#REF!</definedName>
    <definedName name="DH_し尿33" localSheetId="6">#REF!</definedName>
    <definedName name="DH_し尿33" localSheetId="9">#REF!</definedName>
    <definedName name="DH_し尿33" localSheetId="11">#REF!</definedName>
    <definedName name="DH_し尿33" localSheetId="12">#REF!</definedName>
    <definedName name="DH_し尿33">#REF!</definedName>
    <definedName name="Dr">#REF!</definedName>
    <definedName name="DrainTrap1">[1]設備電力!$C$19</definedName>
    <definedName name="DrainTrap数量">[1]設備電力!$J$21</definedName>
    <definedName name="dryer数量">[1]設備電力!$J$25</definedName>
    <definedName name="Ds">#REF!</definedName>
    <definedName name="DSCR">#REF!</definedName>
    <definedName name="e">'[3]プラズマ用灰量計算（低質ごみ）'!$D$11</definedName>
    <definedName name="_xlnm.Extract" localSheetId="5">#REF!</definedName>
    <definedName name="_xlnm.Extract" localSheetId="6">#REF!</definedName>
    <definedName name="_xlnm.Extract" localSheetId="9">#REF!</definedName>
    <definedName name="_xlnm.Extract" localSheetId="11">#REF!</definedName>
    <definedName name="_xlnm.Extract" localSheetId="12">#REF!</definedName>
    <definedName name="_xlnm.Extract">#REF!</definedName>
    <definedName name="f">'[3]プラズマ用灰量計算（低質ごみ）'!$D$20</definedName>
    <definedName name="furusho">#REF!</definedName>
    <definedName name="g">'[3]プラズマ用灰量計算（低質ごみ）'!$D$15</definedName>
    <definedName name="Gac">#REF!</definedName>
    <definedName name="Gad">#REF!</definedName>
    <definedName name="Gadall">#REF!</definedName>
    <definedName name="Gadex">#REF!</definedName>
    <definedName name="Gf">#REF!</definedName>
    <definedName name="Gfd">#REF!</definedName>
    <definedName name="Gfex">#REF!</definedName>
    <definedName name="Gmslct">#REF!</definedName>
    <definedName name="h">'[3]プラズマ用灰量計算（低質ごみ）'!$D$28</definedName>
    <definedName name="H_20deg_10ata_W">[5]基本定数等!$C$21</definedName>
    <definedName name="H_20deg_3ata_W">[6]基本定数等!$C$22</definedName>
    <definedName name="H_20deg_air">[5]基本定数等!$C$19</definedName>
    <definedName name="H_3">[2]設備電力!$H$52</definedName>
    <definedName name="H_4">[2]設備電力!$H$57</definedName>
    <definedName name="H_7">[2]設備電力!$H$75</definedName>
    <definedName name="heater1">[1]設備電力!$C$99</definedName>
    <definedName name="heater数量">[1]設備電力!$J$100</definedName>
    <definedName name="hoist1">[1]設備電力!$C$77</definedName>
    <definedName name="hoist数量">[1]設備電力!$J$78</definedName>
    <definedName name="Hyousoku" localSheetId="5">#REF!</definedName>
    <definedName name="Hyousoku" localSheetId="6">#REF!</definedName>
    <definedName name="Hyousoku" localSheetId="9">#REF!</definedName>
    <definedName name="Hyousoku" localSheetId="11">#REF!</definedName>
    <definedName name="Hyousoku" localSheetId="12">#REF!</definedName>
    <definedName name="Hyousoku">#REF!</definedName>
    <definedName name="HyousokuArea" localSheetId="5">#REF!</definedName>
    <definedName name="HyousokuArea" localSheetId="6">#REF!</definedName>
    <definedName name="HyousokuArea" localSheetId="9">#REF!</definedName>
    <definedName name="HyousokuArea" localSheetId="11">#REF!</definedName>
    <definedName name="HyousokuArea" localSheetId="12">#REF!</definedName>
    <definedName name="HyousokuArea">#REF!</definedName>
    <definedName name="HyousokuEnd" localSheetId="5">#REF!</definedName>
    <definedName name="HyousokuEnd" localSheetId="6">#REF!</definedName>
    <definedName name="HyousokuEnd" localSheetId="9">#REF!</definedName>
    <definedName name="HyousokuEnd" localSheetId="11">#REF!</definedName>
    <definedName name="HyousokuEnd" localSheetId="12">#REF!</definedName>
    <definedName name="HyousokuEnd">#REF!</definedName>
    <definedName name="Hyoutou" localSheetId="5">#REF!</definedName>
    <definedName name="Hyoutou" localSheetId="6">#REF!</definedName>
    <definedName name="Hyoutou" localSheetId="9">#REF!</definedName>
    <definedName name="Hyoutou" localSheetId="11">#REF!</definedName>
    <definedName name="Hyoutou" localSheetId="12">#REF!</definedName>
    <definedName name="Hyoutou">#REF!</definedName>
    <definedName name="i">'[3]プラズマ用灰量計算（低質ごみ）'!$D$28</definedName>
    <definedName name="j">'[3]プラズマ用灰量計算（低質ごみ）'!$D$29</definedName>
    <definedName name="k">'[3]プラズマ用灰量計算（低質ごみ）'!$D$41</definedName>
    <definedName name="kan">[7]Input表!$P$29:$T$34</definedName>
    <definedName name="l">'[3]プラズマ用灰量計算（低質ごみ）'!$D$23</definedName>
    <definedName name="Ld10a">[4]寸法計画!$H$214</definedName>
    <definedName name="Ld10b">[4]寸法計画!$H$215</definedName>
    <definedName name="Ld4a">[1]設備電力!$J$39</definedName>
    <definedName name="Ld4b">[1]設備電力!$J$40</definedName>
    <definedName name="Ld5a">[4]寸法計画!$H$186</definedName>
    <definedName name="Ld5b">[4]寸法計画!$H$187</definedName>
    <definedName name="Ld6a">[1]設備電力!$J$48</definedName>
    <definedName name="Ld6b">[1]設備電力!$J$49</definedName>
    <definedName name="Ld8a">[1]設備電力!$J$61</definedName>
    <definedName name="Ld8b">[1]設備電力!$J$62</definedName>
    <definedName name="LdB">[1]設備電力!$J$95</definedName>
    <definedName name="LdC">[1]設備電力!$J$98</definedName>
    <definedName name="m">'[3]プラズマ用灰量計算（低質ごみ）'!$D$12</definedName>
    <definedName name="M_C">[5]基本定数等!$C$6</definedName>
    <definedName name="M_Ca">[5]基本定数等!$C$10</definedName>
    <definedName name="M_Cl">[5]基本定数等!$C$4</definedName>
    <definedName name="M_H">[5]基本定数等!$C$9</definedName>
    <definedName name="M_N">[5]基本定数等!$C$7</definedName>
    <definedName name="M_Na">[5]基本定数等!$C$11</definedName>
    <definedName name="M_O">[5]基本定数等!$C$8</definedName>
    <definedName name="M_S">[5]基本定数等!$C$5</definedName>
    <definedName name="mav">#REF!</definedName>
    <definedName name="mavex">#REF!</definedName>
    <definedName name="n">'[3]プラズマ用灰量計算（低質ごみ）'!$D$24</definedName>
    <definedName name="nen">#REF!</definedName>
    <definedName name="No1BH">"四角形 49"</definedName>
    <definedName name="Nr">#REF!</definedName>
    <definedName name="Ns">#REF!</definedName>
    <definedName name="o">'[3]プラズマ用灰量計算（低質ごみ）'!$D$17</definedName>
    <definedName name="OLE_LINK2" localSheetId="2">'様式第11号（別紙1）'!#REF!</definedName>
    <definedName name="p">'[3]プラズマ用灰量計算（低質ごみ）'!$D$6</definedName>
    <definedName name="ＰＡＣ高度処理単価">[8]用役費!#REF!</definedName>
    <definedName name="ＰＦマッド">[8]用役費!#REF!</definedName>
    <definedName name="ＰＦマッド単価">[8]用役費!#REF!</definedName>
    <definedName name="_xlnm.Print_Area" localSheetId="0">表紙!$B$1:$J$27</definedName>
    <definedName name="_xlnm.Print_Area" localSheetId="2">'様式第11号（別紙1）'!$B$1:$I$288</definedName>
    <definedName name="_xlnm.Print_Area" localSheetId="5">'様式第12号（参考資料1）'!$A$1:$Q$76</definedName>
    <definedName name="_xlnm.Print_Area" localSheetId="6">'様式第12号（参考資料2-1）（変動費単価）'!$A$1:$G$25</definedName>
    <definedName name="_xlnm.Print_Area" localSheetId="7">'様式第12号（参考資料2-2）（固定費用）'!$A$1:$H$56</definedName>
    <definedName name="_xlnm.Print_Area" localSheetId="8">'様式第12号（参考資料2-3）（補修費用）'!$A$1:$O$24</definedName>
    <definedName name="_xlnm.Print_Area" localSheetId="3">'様式第12号（別紙1）'!$A$1:$I$24</definedName>
    <definedName name="_xlnm.Print_Area" localSheetId="4">'様式第12号（別紙2）'!$B$1:$T$24</definedName>
    <definedName name="_xlnm.Print_Area" localSheetId="9">'様式第13号-2'!$B$1:$H$53</definedName>
    <definedName name="_xlnm.Print_Area" localSheetId="10">'様式第13号-5'!$B$1:$E$27</definedName>
    <definedName name="_xlnm.Print_Area" localSheetId="11">'様式第13号-6'!$B$2:$P$134</definedName>
    <definedName name="_xlnm.Print_Area" localSheetId="12">'様式第14号-2'!$A$1:$H$20</definedName>
    <definedName name="_xlnm.Print_Area" localSheetId="13">'様式第14号-4'!$B$1:$J$20</definedName>
    <definedName name="_xlnm.Print_Area" localSheetId="14">'様式第15号-1（別紙1）'!$A$1:$P$31</definedName>
    <definedName name="_xlnm.Print_Area" localSheetId="1">様式第1号!$A$1:$J$57</definedName>
    <definedName name="_xlnm.Print_Area">#REF!</definedName>
    <definedName name="print_Area2">#REF!</definedName>
    <definedName name="_xlnm.Print_Titles" localSheetId="2">'様式第11号（別紙1）'!$1:$3</definedName>
    <definedName name="_xlnm.Print_Titles" localSheetId="9">'様式第13号-2'!$1:$4</definedName>
    <definedName name="_xlnm.Print_Titles" localSheetId="11">'様式第13号-6'!$2:$3</definedName>
    <definedName name="_xlnm.Print_Titles">#REF!</definedName>
    <definedName name="PureWater12">[9]用役収支!$AA$234</definedName>
    <definedName name="PureWater13">[9]用役収支!$AA$235</definedName>
    <definedName name="PureWater14">[9]用役収支!$AA$236</definedName>
    <definedName name="Pw">[10]寸法!$N$188</definedName>
    <definedName name="Pwa">[10]寸法!$N$362</definedName>
    <definedName name="q">'[3]プラズマ用灰量計算（低質ごみ）'!$D$4</definedName>
    <definedName name="q_C_burn_kg_base">[5]基本定数等!$E$12</definedName>
    <definedName name="q_vapor">[5]基本定数等!$C$20</definedName>
    <definedName name="Rm">#REF!</definedName>
    <definedName name="Rmk">#REF!</definedName>
    <definedName name="ryo">#REF!</definedName>
    <definedName name="s">'[3]プラズマ用灰量計算（低質ごみ）'!$D$21</definedName>
    <definedName name="shaker">[1]設備電力!$C$74</definedName>
    <definedName name="shaker出力">[1]設備電力!$J$76</definedName>
    <definedName name="shaker数量">[1]設備電力!$J$75</definedName>
    <definedName name="silo1">[1]寸法計画と薬剤使用量!$B$120</definedName>
    <definedName name="slurry">[1]設備電力!$C$28</definedName>
    <definedName name="SlurryFeeder数量">[1]設備電力!$J$32</definedName>
    <definedName name="stirrer1">[1]設備電力!$C$93</definedName>
    <definedName name="stirrer数量">[1]設備電力!$J$94</definedName>
    <definedName name="t">'[3]プラズマ用灰量計算（低質ごみ）'!$D$22</definedName>
    <definedName name="TENP8">#REF!</definedName>
    <definedName name="TENP9">#REF!</definedName>
    <definedName name="Title" localSheetId="5">#REF!</definedName>
    <definedName name="Title" localSheetId="6">#REF!</definedName>
    <definedName name="Title" localSheetId="9">#REF!</definedName>
    <definedName name="Title" localSheetId="11">#REF!</definedName>
    <definedName name="Title" localSheetId="12">#REF!</definedName>
    <definedName name="Title">#REF!</definedName>
    <definedName name="TitleEnglish" localSheetId="5">#REF!</definedName>
    <definedName name="TitleEnglish" localSheetId="6">#REF!</definedName>
    <definedName name="TitleEnglish" localSheetId="9">#REF!</definedName>
    <definedName name="TitleEnglish" localSheetId="11">#REF!</definedName>
    <definedName name="TitleEnglish" localSheetId="12">#REF!</definedName>
    <definedName name="TitleEnglish">#REF!</definedName>
    <definedName name="Tr">#REF!</definedName>
    <definedName name="Ts">#REF!</definedName>
    <definedName name="u">'[3]プラズマ用灰量計算（低質ごみ）'!$D$7</definedName>
    <definedName name="v">'[3]プラズマ用灰量計算（低質ごみ）'!$D$5</definedName>
    <definedName name="VN">[5]基本定数等!$C$2</definedName>
    <definedName name="w">'[3]プラズマ用灰量計算（低質ごみ）'!$D$16</definedName>
    <definedName name="Wex">#REF!</definedName>
    <definedName name="Wfex">#REF!</definedName>
    <definedName name="x">'[3]プラズマ用灰量計算（低質ごみ）'!$D$42</definedName>
    <definedName name="エージェントフィー">#REF!</definedName>
    <definedName name="ごみ搬入量">'[11]搬入量予測（市算出）'!$A$3:$F$5</definedName>
    <definedName name="コンプレッサ">[2]設備電力!$B$2</definedName>
    <definedName name="コンプレッサ常用数量">[2]設備電力!$H$4</definedName>
    <definedName name="コンベヤ">[2]設備電力!$B$62</definedName>
    <definedName name="コンベヤヒータ">[2]設備電力!$B$71</definedName>
    <definedName name="コンベヤヒータ数量">[2]設備電力!$H$72</definedName>
    <definedName name="コンベヤ形式">[2]設備電力!$H$63</definedName>
    <definedName name="コンベヤ数量">[2]設備電力!$H$64</definedName>
    <definedName name="シリンダ">[2]設備電力!$B$79</definedName>
    <definedName name="シリンダ数量">[2]設備電力!$H$80</definedName>
    <definedName name="スラグ売却売上高">#REF!</definedName>
    <definedName name="データ" localSheetId="5">#REF!</definedName>
    <definedName name="データ" localSheetId="6">#REF!</definedName>
    <definedName name="データ" localSheetId="9">#REF!</definedName>
    <definedName name="データ" localSheetId="11">#REF!</definedName>
    <definedName name="データ" localSheetId="12">#REF!</definedName>
    <definedName name="データ">#REF!</definedName>
    <definedName name="ドレントラップ出力">[1]設備電力!$J$22</definedName>
    <definedName name="バイブレータ">[2]設備電力!$B$58</definedName>
    <definedName name="バイブレータ数量">[2]設備電力!$H$59</definedName>
    <definedName name="ファン">[2]設備電力!$B$27</definedName>
    <definedName name="ファン数量">[2]設備電力!$H$29</definedName>
    <definedName name="ベビコン1">[1]設備電力!$C$6</definedName>
    <definedName name="ホッパヒータ">[2]設備電力!$B$53</definedName>
    <definedName name="ホッパヒータ数量">[2]設備電力!$H$54</definedName>
    <definedName name="メタル売却売上高">#REF!</definedName>
    <definedName name="ロータリバルブ">[2]寸法計画!$C$86</definedName>
    <definedName name="ロータリバルブ数量">[2]設備電力!$H$77</definedName>
    <definedName name="一般経費">#REF!</definedName>
    <definedName name="引当先">[10]外形図!$E$48</definedName>
    <definedName name="引当名">[2]BH3!$D$73</definedName>
    <definedName name="運転開始">#REF!</definedName>
    <definedName name="運転終了">#REF!</definedName>
    <definedName name="撹拌機数量">[1]設備電力!$F$39</definedName>
    <definedName name="撹拌機数量_3">[1]設備電力!$F$61</definedName>
    <definedName name="基準データ">[7]Input表!$P$15:$S$21</definedName>
    <definedName name="基準データ１">[7]Input表!$P$15:$T$24</definedName>
    <definedName name="基準データ２">[7]Input表!$V$16:$X$24</definedName>
    <definedName name="機器リスト" localSheetId="5">#REF!</definedName>
    <definedName name="機器リスト" localSheetId="6">#REF!</definedName>
    <definedName name="機器リスト" localSheetId="9">#REF!</definedName>
    <definedName name="機器リスト" localSheetId="11">#REF!</definedName>
    <definedName name="機器リスト" localSheetId="12">#REF!</definedName>
    <definedName name="機器リスト">#REF!</definedName>
    <definedName name="客先">[1]外形図1!$F$49</definedName>
    <definedName name="吸込fan出力">[1]設備電力!$J$73</definedName>
    <definedName name="吸込fan数量">[1]設備電力!$J$72</definedName>
    <definedName name="吸込みfan">[1]設備電力!$C$71</definedName>
    <definedName name="吸収塔循環pump">[10]寸法!$H$176</definedName>
    <definedName name="吸収塔循環pump常用数量">[10]寸法!$K$354</definedName>
    <definedName name="吸収塔循環pump予備数量">[10]寸法!$N$354</definedName>
    <definedName name="急冷塔循環pump">[10]寸法!$D$176</definedName>
    <definedName name="急冷塔循環pump常用数量">[10]寸法!$K$179</definedName>
    <definedName name="急冷塔循環pump予備数量">[10]寸法!$N$179</definedName>
    <definedName name="供給機数量">[1]設備電力!$F$40</definedName>
    <definedName name="供給機数量_2">[1]設備電力!$F$49</definedName>
    <definedName name="供給機数量_3">[1]設備電力!$F$62</definedName>
    <definedName name="金利見直期間">[12]前提条件!#REF!</definedName>
    <definedName name="経費">#REF!</definedName>
    <definedName name="計算">[13]入力!#REF!</definedName>
    <definedName name="計算条件">[14]入力!#REF!</definedName>
    <definedName name="公認会計士費">#REF!</definedName>
    <definedName name="査定" localSheetId="5">#REF!</definedName>
    <definedName name="査定" localSheetId="6">#REF!</definedName>
    <definedName name="査定" localSheetId="9">#REF!</definedName>
    <definedName name="査定" localSheetId="11">#REF!</definedName>
    <definedName name="査定" localSheetId="12">#REF!</definedName>
    <definedName name="査定">#REF!</definedName>
    <definedName name="最終年度運転期間">#REF!</definedName>
    <definedName name="市中借入金利率">[12]前提条件!$S$66</definedName>
    <definedName name="施設分類" localSheetId="5">#REF!</definedName>
    <definedName name="施設分類" localSheetId="6">#REF!</definedName>
    <definedName name="施設分類" localSheetId="9">#REF!</definedName>
    <definedName name="施設分類" localSheetId="11">#REF!</definedName>
    <definedName name="施設分類" localSheetId="12">#REF!</definedName>
    <definedName name="施設分類">#REF!</definedName>
    <definedName name="社員人件費">#REF!</definedName>
    <definedName name="修繕費">[12]修繕費計算!$C$4</definedName>
    <definedName name="集計">[15]家庭!#REF!</definedName>
    <definedName name="重要度区分" localSheetId="5">[16]重要度区分!$A$3:$D$6</definedName>
    <definedName name="重要度区分" localSheetId="6">[16]重要度区分!$A$3:$D$6</definedName>
    <definedName name="重要度区分" localSheetId="9">[16]重要度区分!$A$3:$D$6</definedName>
    <definedName name="重要度区分" localSheetId="11">[16]重要度区分!$A$3:$D$6</definedName>
    <definedName name="重要度区分" localSheetId="12">[16]重要度区分!$A$3:$D$6</definedName>
    <definedName name="重要度区分">[17]重要度区分!$A$3:$D$6</definedName>
    <definedName name="処理委託売上高">#REF!</definedName>
    <definedName name="初年度稼動期間">#REF!</definedName>
    <definedName name="助剤1">[1]寸法計画と薬剤使用量!$C$140</definedName>
    <definedName name="助剤BA数量">[1]設備電力!$J$43</definedName>
    <definedName name="除湿機">[1]設備電力!$C$23</definedName>
    <definedName name="除湿機出力">[1]設備電力!$J$26</definedName>
    <definedName name="消石灰BA数量">[1]設備電力!$J$4</definedName>
    <definedName name="図版" localSheetId="5">#REF!</definedName>
    <definedName name="図版" localSheetId="6">#REF!</definedName>
    <definedName name="図版" localSheetId="9">#REF!</definedName>
    <definedName name="図版" localSheetId="11">#REF!</definedName>
    <definedName name="図版" localSheetId="12">#REF!</definedName>
    <definedName name="図版">#REF!</definedName>
    <definedName name="世帯数" localSheetId="5">#REF!</definedName>
    <definedName name="世帯数" localSheetId="6">#REF!</definedName>
    <definedName name="世帯数" localSheetId="9">#REF!</definedName>
    <definedName name="世帯数" localSheetId="11">#REF!</definedName>
    <definedName name="世帯数" localSheetId="12">#REF!</definedName>
    <definedName name="世帯数">#REF!</definedName>
    <definedName name="政府系借入金利率">[12]前提条件!$S$70</definedName>
    <definedName name="設定項目1">#N/A</definedName>
    <definedName name="操業費用">#REF!</definedName>
    <definedName name="停止時ヒータ">[2]設備電力!$B$40</definedName>
    <definedName name="停止時ヒータ数量">[2]設備電力!$H$42</definedName>
    <definedName name="定量フィーダ">[1]設備電力!$F$28</definedName>
    <definedName name="電源電圧">[2]設備電力!$H$85</definedName>
    <definedName name="内海築炉" localSheetId="5">#REF!</definedName>
    <definedName name="内海築炉" localSheetId="6">#REF!</definedName>
    <definedName name="内海築炉" localSheetId="9">#REF!</definedName>
    <definedName name="内海築炉" localSheetId="11">#REF!</definedName>
    <definedName name="内海築炉" localSheetId="12">#REF!</definedName>
    <definedName name="内海築炉">#REF!</definedName>
    <definedName name="内訳外" localSheetId="5">#REF!</definedName>
    <definedName name="内訳外" localSheetId="6">#REF!</definedName>
    <definedName name="内訳外" localSheetId="9">#REF!</definedName>
    <definedName name="内訳外" localSheetId="11">#REF!</definedName>
    <definedName name="内訳外" localSheetId="12">#REF!</definedName>
    <definedName name="内訳外">#REF!</definedName>
    <definedName name="内訳内1" localSheetId="5">#REF!</definedName>
    <definedName name="内訳内1" localSheetId="6">#REF!</definedName>
    <definedName name="内訳内1" localSheetId="9">#REF!</definedName>
    <definedName name="内訳内1" localSheetId="11">#REF!</definedName>
    <definedName name="内訳内1" localSheetId="12">#REF!</definedName>
    <definedName name="内訳内1">#REF!</definedName>
    <definedName name="内訳内2" localSheetId="5">#REF!</definedName>
    <definedName name="内訳内2" localSheetId="6">#REF!</definedName>
    <definedName name="内訳内2" localSheetId="9">#REF!</definedName>
    <definedName name="内訳内2" localSheetId="11">#REF!</definedName>
    <definedName name="内訳内2" localSheetId="12">#REF!</definedName>
    <definedName name="内訳内2">#REF!</definedName>
    <definedName name="派遣社員経費">#REF!</definedName>
    <definedName name="発電売上高">#REF!</definedName>
    <definedName name="保険料">#REF!</definedName>
    <definedName name="法人税率">#REF!</definedName>
    <definedName name="明細1" localSheetId="5">#REF!</definedName>
    <definedName name="明細1" localSheetId="6">#REF!</definedName>
    <definedName name="明細1" localSheetId="9">#REF!</definedName>
    <definedName name="明細1" localSheetId="11">#REF!</definedName>
    <definedName name="明細1" localSheetId="12">#REF!</definedName>
    <definedName name="明細1">#REF!</definedName>
    <definedName name="明細3" localSheetId="5">#REF!</definedName>
    <definedName name="明細3" localSheetId="6">#REF!</definedName>
    <definedName name="明細3" localSheetId="9">#REF!</definedName>
    <definedName name="明細3" localSheetId="11">#REF!</definedName>
    <definedName name="明細3" localSheetId="12">#REF!</definedName>
    <definedName name="明細3">#REF!</definedName>
    <definedName name="薬剤定量フィーダ数量">[1]設備電力!$F$53</definedName>
    <definedName name="輸送用ブロワ">[1]設備電力!$C$63</definedName>
    <definedName name="曜日">#REF!</definedName>
    <definedName name="用役費">#REF!</definedName>
    <definedName name="落ち口ヒータ">[1]設備電力!$J$101</definedName>
    <definedName name="劣化パターンと保全方式" localSheetId="5">[16]劣化パターンと保全方式!$A$4:$D$6</definedName>
    <definedName name="劣化パターンと保全方式" localSheetId="6">[16]劣化パターンと保全方式!$A$4:$D$6</definedName>
    <definedName name="劣化パターンと保全方式" localSheetId="9">[16]劣化パターンと保全方式!$A$4:$D$6</definedName>
    <definedName name="劣化パターンと保全方式" localSheetId="11">[16]劣化パターンと保全方式!$A$4:$D$6</definedName>
    <definedName name="劣化パターンと保全方式" localSheetId="12">[16]劣化パターンと保全方式!$A$4:$D$6</definedName>
    <definedName name="劣化パターンと保全方式">[17]劣化パターンと保全方式!$A$4:$D$6</definedName>
    <definedName name="劣後融資金利率">[12]前提条件!$S$74</definedName>
    <definedName name="炉数">[2]寸法計画!$H$31</definedName>
    <definedName name="攪拌機数量_2">[1]設備電力!$F$48</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28" i="30" l="1"/>
  <c r="M28" i="30"/>
  <c r="L28" i="30"/>
  <c r="K28" i="30"/>
  <c r="J28" i="30"/>
  <c r="I28" i="30"/>
  <c r="H28" i="30"/>
  <c r="G28" i="30"/>
  <c r="F28" i="30"/>
  <c r="E28" i="30"/>
  <c r="O28" i="30" s="1"/>
  <c r="N27" i="30"/>
  <c r="M27" i="30"/>
  <c r="L27" i="30"/>
  <c r="K27" i="30"/>
  <c r="J27" i="30"/>
  <c r="I27" i="30"/>
  <c r="O27" i="30" s="1"/>
  <c r="H27" i="30"/>
  <c r="G27" i="30"/>
  <c r="F27" i="30"/>
  <c r="E27" i="30"/>
  <c r="O26" i="30"/>
  <c r="O25" i="30"/>
  <c r="O24" i="30"/>
  <c r="O23" i="30"/>
  <c r="O22" i="30"/>
  <c r="N21" i="30"/>
  <c r="M21" i="30"/>
  <c r="L21" i="30"/>
  <c r="K21" i="30"/>
  <c r="J21" i="30"/>
  <c r="I21" i="30"/>
  <c r="H21" i="30"/>
  <c r="G21" i="30"/>
  <c r="O21" i="30" s="1"/>
  <c r="F21" i="30"/>
  <c r="E21" i="30"/>
  <c r="O20" i="30"/>
  <c r="O16" i="30"/>
  <c r="O12" i="30"/>
  <c r="F13" i="25" l="1"/>
  <c r="G13" i="25"/>
  <c r="O7" i="24"/>
  <c r="O14" i="24" s="1"/>
  <c r="O8" i="24"/>
  <c r="O9" i="24"/>
  <c r="O10" i="24"/>
  <c r="O11" i="24"/>
  <c r="O12" i="24"/>
  <c r="O13" i="24"/>
  <c r="E14" i="24"/>
  <c r="F14" i="24"/>
  <c r="G14" i="24"/>
  <c r="H14" i="24"/>
  <c r="I14" i="24"/>
  <c r="J14" i="24"/>
  <c r="K14" i="24"/>
  <c r="L14" i="24"/>
  <c r="M14" i="24"/>
  <c r="N14" i="24"/>
  <c r="Q12" i="22"/>
  <c r="F13" i="22"/>
  <c r="G13" i="22"/>
  <c r="G11" i="22" s="1"/>
  <c r="G10" i="22" s="1"/>
  <c r="H13" i="22"/>
  <c r="H11" i="22" s="1"/>
  <c r="H10" i="22" s="1"/>
  <c r="H19" i="22" s="1"/>
  <c r="I13" i="22"/>
  <c r="I11" i="22" s="1"/>
  <c r="I10" i="22" s="1"/>
  <c r="J13" i="22"/>
  <c r="J11" i="22" s="1"/>
  <c r="J10" i="22" s="1"/>
  <c r="K13" i="22"/>
  <c r="K11" i="22" s="1"/>
  <c r="K10" i="22" s="1"/>
  <c r="L13" i="22"/>
  <c r="L11" i="22" s="1"/>
  <c r="L10" i="22" s="1"/>
  <c r="L19" i="22" s="1"/>
  <c r="M13" i="22"/>
  <c r="M11" i="22" s="1"/>
  <c r="M10" i="22" s="1"/>
  <c r="N13" i="22"/>
  <c r="N11" i="22" s="1"/>
  <c r="N10" i="22" s="1"/>
  <c r="O13" i="22"/>
  <c r="O11" i="22" s="1"/>
  <c r="O10" i="22" s="1"/>
  <c r="P13" i="22"/>
  <c r="P11" i="22" s="1"/>
  <c r="P10" i="22" s="1"/>
  <c r="P19" i="22" s="1"/>
  <c r="Q14" i="22"/>
  <c r="Q15" i="22"/>
  <c r="Q16" i="22"/>
  <c r="F17" i="22"/>
  <c r="Q17" i="22" s="1"/>
  <c r="G17" i="22"/>
  <c r="H17" i="22"/>
  <c r="I17" i="22"/>
  <c r="J17" i="22"/>
  <c r="K17" i="22"/>
  <c r="L17" i="22"/>
  <c r="M17" i="22"/>
  <c r="N17" i="22"/>
  <c r="O17" i="22"/>
  <c r="P17" i="22"/>
  <c r="Q18" i="22"/>
  <c r="F20" i="22"/>
  <c r="F23" i="22" s="1"/>
  <c r="G20" i="22"/>
  <c r="G23" i="22" s="1"/>
  <c r="H20" i="22"/>
  <c r="H23" i="22" s="1"/>
  <c r="I20" i="22"/>
  <c r="I23" i="22" s="1"/>
  <c r="J20" i="22"/>
  <c r="J23" i="22" s="1"/>
  <c r="K20" i="22"/>
  <c r="K23" i="22" s="1"/>
  <c r="L20" i="22"/>
  <c r="L23" i="22" s="1"/>
  <c r="M20" i="22"/>
  <c r="M23" i="22" s="1"/>
  <c r="N20" i="22"/>
  <c r="N23" i="22" s="1"/>
  <c r="O20" i="22"/>
  <c r="O23" i="22" s="1"/>
  <c r="P20" i="22"/>
  <c r="P23" i="22" s="1"/>
  <c r="Q21" i="22"/>
  <c r="Q22" i="22"/>
  <c r="F25" i="22"/>
  <c r="G25" i="22"/>
  <c r="H25" i="22"/>
  <c r="I25" i="22"/>
  <c r="J25" i="22"/>
  <c r="K25" i="22"/>
  <c r="L25" i="22"/>
  <c r="M25" i="22"/>
  <c r="N25" i="22"/>
  <c r="O25" i="22"/>
  <c r="P25" i="22"/>
  <c r="Q26" i="22"/>
  <c r="Q27" i="22"/>
  <c r="Q34" i="22"/>
  <c r="Q35" i="22"/>
  <c r="Q36" i="22"/>
  <c r="Q37" i="22"/>
  <c r="Q38" i="22"/>
  <c r="Q39" i="22"/>
  <c r="Q40" i="22"/>
  <c r="Q41" i="22"/>
  <c r="Q42" i="22"/>
  <c r="Q43" i="22"/>
  <c r="Q44" i="22"/>
  <c r="Q45" i="22"/>
  <c r="F52" i="22"/>
  <c r="G52" i="22"/>
  <c r="H52" i="22"/>
  <c r="I52" i="22"/>
  <c r="J52" i="22"/>
  <c r="K52" i="22"/>
  <c r="L52" i="22"/>
  <c r="M52" i="22"/>
  <c r="N52" i="22"/>
  <c r="O52" i="22"/>
  <c r="P52" i="22"/>
  <c r="Q53" i="22"/>
  <c r="Q54" i="22"/>
  <c r="F56" i="22"/>
  <c r="G56" i="22"/>
  <c r="H56" i="22"/>
  <c r="I56" i="22"/>
  <c r="J56" i="22"/>
  <c r="K56" i="22"/>
  <c r="L56" i="22"/>
  <c r="M56" i="22"/>
  <c r="N56" i="22"/>
  <c r="O56" i="22"/>
  <c r="P56" i="22"/>
  <c r="Q57" i="22"/>
  <c r="Q58" i="22"/>
  <c r="F59" i="22"/>
  <c r="G59" i="22"/>
  <c r="H59" i="22"/>
  <c r="I59" i="22"/>
  <c r="J59" i="22"/>
  <c r="K59" i="22"/>
  <c r="L59" i="22"/>
  <c r="M59" i="22"/>
  <c r="N59" i="22"/>
  <c r="O59" i="22"/>
  <c r="P59" i="22"/>
  <c r="Q60" i="22"/>
  <c r="Q61" i="22"/>
  <c r="Q62" i="22"/>
  <c r="F7" i="21"/>
  <c r="I9" i="20"/>
  <c r="J15" i="20"/>
  <c r="K15" i="20"/>
  <c r="L15" i="20"/>
  <c r="M15" i="20"/>
  <c r="N15" i="20"/>
  <c r="O15" i="20"/>
  <c r="P15" i="20"/>
  <c r="Q15" i="20"/>
  <c r="R15" i="20"/>
  <c r="S15" i="20"/>
  <c r="T8" i="20"/>
  <c r="I14" i="20"/>
  <c r="I15" i="20" s="1"/>
  <c r="J9" i="20"/>
  <c r="K9" i="20"/>
  <c r="L9" i="20"/>
  <c r="M9" i="20"/>
  <c r="M14" i="20" s="1"/>
  <c r="N9" i="20"/>
  <c r="O9" i="20"/>
  <c r="P9" i="20"/>
  <c r="Q9" i="20"/>
  <c r="R9" i="20"/>
  <c r="S9" i="20"/>
  <c r="S14" i="20" s="1"/>
  <c r="T9" i="20"/>
  <c r="T10" i="20"/>
  <c r="T11" i="20"/>
  <c r="T12" i="20"/>
  <c r="I13" i="20"/>
  <c r="J13" i="20"/>
  <c r="K13" i="20"/>
  <c r="L13" i="20"/>
  <c r="L14" i="20" s="1"/>
  <c r="M13" i="20"/>
  <c r="N13" i="20"/>
  <c r="O13" i="20"/>
  <c r="O14" i="20" s="1"/>
  <c r="P13" i="20"/>
  <c r="P14" i="20" s="1"/>
  <c r="Q13" i="20"/>
  <c r="R13" i="20"/>
  <c r="S13" i="20"/>
  <c r="Q14" i="20"/>
  <c r="H9" i="19"/>
  <c r="H13" i="19"/>
  <c r="H14" i="19"/>
  <c r="F55" i="22" l="1"/>
  <c r="J19" i="22"/>
  <c r="O19" i="22"/>
  <c r="K19" i="22"/>
  <c r="K24" i="22" s="1"/>
  <c r="K28" i="22" s="1"/>
  <c r="G19" i="22"/>
  <c r="Q25" i="22"/>
  <c r="O55" i="22"/>
  <c r="K55" i="22"/>
  <c r="M55" i="22"/>
  <c r="I55" i="22"/>
  <c r="N55" i="22"/>
  <c r="J55" i="22"/>
  <c r="Q55" i="22" s="1"/>
  <c r="P55" i="22"/>
  <c r="L55" i="22"/>
  <c r="H55" i="22"/>
  <c r="Q52" i="22"/>
  <c r="N19" i="22"/>
  <c r="N24" i="22" s="1"/>
  <c r="N28" i="22" s="1"/>
  <c r="J24" i="22"/>
  <c r="J28" i="22" s="1"/>
  <c r="Q13" i="22"/>
  <c r="M19" i="22"/>
  <c r="M24" i="22" s="1"/>
  <c r="M28" i="22" s="1"/>
  <c r="I19" i="22"/>
  <c r="I24" i="22" s="1"/>
  <c r="I28" i="22" s="1"/>
  <c r="Q23" i="22"/>
  <c r="Q59" i="22"/>
  <c r="G55" i="22"/>
  <c r="P24" i="22"/>
  <c r="P28" i="22" s="1"/>
  <c r="L24" i="22"/>
  <c r="L28" i="22" s="1"/>
  <c r="H24" i="22"/>
  <c r="H28" i="22" s="1"/>
  <c r="O24" i="22"/>
  <c r="O28" i="22" s="1"/>
  <c r="G24" i="22"/>
  <c r="G28" i="22" s="1"/>
  <c r="F11" i="22"/>
  <c r="Q20" i="22"/>
  <c r="Q56" i="22"/>
  <c r="K14" i="20"/>
  <c r="N14" i="20"/>
  <c r="J14" i="20"/>
  <c r="R14" i="20"/>
  <c r="T13" i="20"/>
  <c r="T14" i="20" s="1"/>
  <c r="T15" i="20" s="1"/>
  <c r="F10" i="22" l="1"/>
  <c r="Q11" i="22"/>
  <c r="F19" i="22" l="1"/>
  <c r="Q10" i="22"/>
  <c r="F24" i="22" l="1"/>
  <c r="Q19" i="22"/>
  <c r="F28" i="22" l="1"/>
  <c r="Q28" i="22" s="1"/>
  <c r="Q24" i="22"/>
</calcChain>
</file>

<file path=xl/sharedStrings.xml><?xml version="1.0" encoding="utf-8"?>
<sst xmlns="http://schemas.openxmlformats.org/spreadsheetml/2006/main" count="1293" uniqueCount="767">
  <si>
    <t>配当</t>
    <rPh sb="0" eb="2">
      <t>ハイトウ</t>
    </rPh>
    <phoneticPr fontId="27"/>
  </si>
  <si>
    <t>配当後キャッシュフロー（内部留保金）</t>
    <rPh sb="0" eb="2">
      <t>ハイトウ</t>
    </rPh>
    <rPh sb="2" eb="3">
      <t>ゴ</t>
    </rPh>
    <rPh sb="12" eb="14">
      <t>ナイブ</t>
    </rPh>
    <rPh sb="14" eb="17">
      <t>リュウホキン</t>
    </rPh>
    <phoneticPr fontId="27"/>
  </si>
  <si>
    <t>配当後キャッシュフロー（内部留保金）　　累計</t>
    <rPh sb="0" eb="2">
      <t>ハイトウ</t>
    </rPh>
    <rPh sb="2" eb="3">
      <t>ゴ</t>
    </rPh>
    <rPh sb="12" eb="14">
      <t>ナイブ</t>
    </rPh>
    <rPh sb="14" eb="17">
      <t>リュウホキン</t>
    </rPh>
    <rPh sb="20" eb="22">
      <t>ルイケイ</t>
    </rPh>
    <phoneticPr fontId="27"/>
  </si>
  <si>
    <t>評価指標</t>
    <rPh sb="0" eb="2">
      <t>ヒョウカ</t>
    </rPh>
    <rPh sb="2" eb="4">
      <t>シヒョウ</t>
    </rPh>
    <phoneticPr fontId="27"/>
  </si>
  <si>
    <t>E-IRR（配当前キャッシュフローの出資金に対するIRR）</t>
    <rPh sb="6" eb="8">
      <t>ハイトウ</t>
    </rPh>
    <rPh sb="8" eb="9">
      <t>マエ</t>
    </rPh>
    <rPh sb="18" eb="21">
      <t>シュッシキン</t>
    </rPh>
    <rPh sb="22" eb="23">
      <t>タイ</t>
    </rPh>
    <phoneticPr fontId="27"/>
  </si>
  <si>
    <t>E-IRR算定キャッシュフロー</t>
    <rPh sb="5" eb="7">
      <t>サンテイ</t>
    </rPh>
    <phoneticPr fontId="27"/>
  </si>
  <si>
    <t>適宜、項目を追加または細分化すること。なお、項目の削除は不可とする。</t>
    <rPh sb="0" eb="2">
      <t>テキギ</t>
    </rPh>
    <rPh sb="3" eb="5">
      <t>コウモク</t>
    </rPh>
    <rPh sb="6" eb="8">
      <t>ツイカ</t>
    </rPh>
    <rPh sb="11" eb="14">
      <t>サイブンカ</t>
    </rPh>
    <rPh sb="22" eb="24">
      <t>コウモク</t>
    </rPh>
    <rPh sb="25" eb="27">
      <t>サクジョ</t>
    </rPh>
    <rPh sb="28" eb="30">
      <t>フカ</t>
    </rPh>
    <phoneticPr fontId="27"/>
  </si>
  <si>
    <t>消費税及び地方消費税は含めず記載すること。また、物価上昇は考慮しないこと。</t>
    <rPh sb="0" eb="3">
      <t>ショウヒゼイ</t>
    </rPh>
    <rPh sb="3" eb="4">
      <t>オヨ</t>
    </rPh>
    <rPh sb="5" eb="7">
      <t>チホウ</t>
    </rPh>
    <rPh sb="7" eb="10">
      <t>ショウヒゼイ</t>
    </rPh>
    <rPh sb="11" eb="12">
      <t>フク</t>
    </rPh>
    <rPh sb="14" eb="16">
      <t>キサイ</t>
    </rPh>
    <rPh sb="24" eb="26">
      <t>ブッカ</t>
    </rPh>
    <rPh sb="26" eb="28">
      <t>ジョウショウ</t>
    </rPh>
    <rPh sb="29" eb="31">
      <t>コウリョ</t>
    </rPh>
    <phoneticPr fontId="27"/>
  </si>
  <si>
    <t>繰延欠損金は最長7年間繰越ができるものとする。</t>
    <rPh sb="0" eb="2">
      <t>クリノ</t>
    </rPh>
    <rPh sb="2" eb="5">
      <t>ケッソンキン</t>
    </rPh>
    <rPh sb="6" eb="8">
      <t>サイチョウ</t>
    </rPh>
    <rPh sb="9" eb="11">
      <t>ネンカン</t>
    </rPh>
    <rPh sb="11" eb="13">
      <t>クリコシ</t>
    </rPh>
    <phoneticPr fontId="27"/>
  </si>
  <si>
    <t>内容・算定根拠</t>
    <rPh sb="0" eb="2">
      <t>ナイヨウ</t>
    </rPh>
    <rPh sb="3" eb="5">
      <t>サンテイ</t>
    </rPh>
    <rPh sb="5" eb="7">
      <t>コンキョ</t>
    </rPh>
    <phoneticPr fontId="27"/>
  </si>
  <si>
    <t>提案単価</t>
    <rPh sb="0" eb="2">
      <t>テイアン</t>
    </rPh>
    <rPh sb="2" eb="4">
      <t>タンカ</t>
    </rPh>
    <phoneticPr fontId="27"/>
  </si>
  <si>
    <t>※2</t>
    <phoneticPr fontId="27"/>
  </si>
  <si>
    <t>内容・算定根拠は可能な範囲で具体的に記載すること。なお、別紙を用いて説明する場合、様式は任意とする。</t>
    <rPh sb="0" eb="2">
      <t>ナイヨウ</t>
    </rPh>
    <rPh sb="3" eb="5">
      <t>サンテイ</t>
    </rPh>
    <rPh sb="5" eb="7">
      <t>コンキョ</t>
    </rPh>
    <rPh sb="8" eb="10">
      <t>カノウ</t>
    </rPh>
    <rPh sb="11" eb="13">
      <t>ハンイ</t>
    </rPh>
    <rPh sb="14" eb="17">
      <t>グタイテキ</t>
    </rPh>
    <rPh sb="18" eb="20">
      <t>キサイ</t>
    </rPh>
    <rPh sb="28" eb="30">
      <t>ベッシ</t>
    </rPh>
    <rPh sb="31" eb="32">
      <t>モチ</t>
    </rPh>
    <rPh sb="34" eb="36">
      <t>セツメイ</t>
    </rPh>
    <rPh sb="38" eb="40">
      <t>バアイ</t>
    </rPh>
    <rPh sb="41" eb="43">
      <t>ヨウシキ</t>
    </rPh>
    <rPh sb="44" eb="46">
      <t>ニンイ</t>
    </rPh>
    <phoneticPr fontId="27"/>
  </si>
  <si>
    <t>費用（年平均）</t>
    <rPh sb="0" eb="1">
      <t>ヒ</t>
    </rPh>
    <rPh sb="1" eb="2">
      <t>ヨウ</t>
    </rPh>
    <rPh sb="3" eb="6">
      <t>ネンヘイキン</t>
    </rPh>
    <phoneticPr fontId="27"/>
  </si>
  <si>
    <t>(単位：円/年)</t>
    <rPh sb="1" eb="3">
      <t>タンイ</t>
    </rPh>
    <phoneticPr fontId="27"/>
  </si>
  <si>
    <t>(単位：円)</t>
    <rPh sb="1" eb="3">
      <t>タンイ</t>
    </rPh>
    <phoneticPr fontId="27"/>
  </si>
  <si>
    <t>・</t>
    <phoneticPr fontId="27"/>
  </si>
  <si>
    <t>その他費用</t>
    <rPh sb="2" eb="3">
      <t>タ</t>
    </rPh>
    <rPh sb="3" eb="5">
      <t>ヒヨウ</t>
    </rPh>
    <phoneticPr fontId="27"/>
  </si>
  <si>
    <t>第14号-2</t>
    <rPh sb="0" eb="1">
      <t>ダイ</t>
    </rPh>
    <rPh sb="3" eb="4">
      <t>ゴウ</t>
    </rPh>
    <phoneticPr fontId="27"/>
  </si>
  <si>
    <t>事業収支計画</t>
    <rPh sb="0" eb="2">
      <t>ジギョウ</t>
    </rPh>
    <rPh sb="2" eb="4">
      <t>シュウシ</t>
    </rPh>
    <rPh sb="4" eb="6">
      <t>ケイカク</t>
    </rPh>
    <phoneticPr fontId="27"/>
  </si>
  <si>
    <t>①</t>
    <phoneticPr fontId="27"/>
  </si>
  <si>
    <t>※1</t>
    <phoneticPr fontId="27"/>
  </si>
  <si>
    <t>10年間の総額</t>
    <rPh sb="2" eb="3">
      <t>ネン</t>
    </rPh>
    <rPh sb="3" eb="4">
      <t>アイダ</t>
    </rPh>
    <rPh sb="5" eb="7">
      <t>ソウガク</t>
    </rPh>
    <phoneticPr fontId="27"/>
  </si>
  <si>
    <t>内容・算定根拠</t>
    <phoneticPr fontId="27"/>
  </si>
  <si>
    <t>募集要項等に関する質問書</t>
    <rPh sb="0" eb="2">
      <t>ボシュウ</t>
    </rPh>
    <rPh sb="2" eb="4">
      <t>ヨウコウ</t>
    </rPh>
    <rPh sb="4" eb="5">
      <t>ナド</t>
    </rPh>
    <rPh sb="6" eb="7">
      <t>カン</t>
    </rPh>
    <rPh sb="9" eb="11">
      <t>シツモン</t>
    </rPh>
    <rPh sb="11" eb="12">
      <t>ショ</t>
    </rPh>
    <phoneticPr fontId="27"/>
  </si>
  <si>
    <t>募集要項に対する質問</t>
    <rPh sb="0" eb="2">
      <t>ボシュウ</t>
    </rPh>
    <rPh sb="2" eb="4">
      <t>ヨウコウ</t>
    </rPh>
    <phoneticPr fontId="27"/>
  </si>
  <si>
    <t>優先交渉権者選定基準に対する質問</t>
    <rPh sb="0" eb="2">
      <t>ユウセン</t>
    </rPh>
    <rPh sb="2" eb="4">
      <t>コウショウ</t>
    </rPh>
    <rPh sb="4" eb="5">
      <t>ケン</t>
    </rPh>
    <rPh sb="5" eb="6">
      <t>ジャ</t>
    </rPh>
    <rPh sb="6" eb="8">
      <t>センテイ</t>
    </rPh>
    <rPh sb="8" eb="10">
      <t>キジュン</t>
    </rPh>
    <phoneticPr fontId="27"/>
  </si>
  <si>
    <t>A4版・横で作成すること</t>
    <phoneticPr fontId="27"/>
  </si>
  <si>
    <t>c</t>
    <phoneticPr fontId="27"/>
  </si>
  <si>
    <t>d</t>
    <phoneticPr fontId="27"/>
  </si>
  <si>
    <t>e</t>
    <phoneticPr fontId="27"/>
  </si>
  <si>
    <t>a</t>
    <phoneticPr fontId="27"/>
  </si>
  <si>
    <t>b</t>
    <phoneticPr fontId="27"/>
  </si>
  <si>
    <t>②</t>
    <phoneticPr fontId="27"/>
  </si>
  <si>
    <t>③</t>
    <phoneticPr fontId="27"/>
  </si>
  <si>
    <t>固定費ⅰ</t>
    <rPh sb="0" eb="3">
      <t>コテイヒ</t>
    </rPh>
    <phoneticPr fontId="27"/>
  </si>
  <si>
    <t>第１章　総則</t>
  </si>
  <si>
    <t>第１節　事業概要</t>
  </si>
  <si>
    <t>第２節　基本事項</t>
  </si>
  <si>
    <t>第３節　事業要件</t>
  </si>
  <si>
    <t>１.３.１　一般事項</t>
  </si>
  <si>
    <t>（３）環境の保全</t>
  </si>
  <si>
    <t>①　公害防止への配慮</t>
  </si>
  <si>
    <t>②　省エネルギー対策の実践</t>
  </si>
  <si>
    <t>（４）安全の確保</t>
  </si>
  <si>
    <t>（５）経済性への配慮</t>
  </si>
  <si>
    <t>①　長期的視野に立った事業運営の確立</t>
  </si>
  <si>
    <t>②　事業運営体制の効率的な運用</t>
  </si>
  <si>
    <t>（６）適切な事業計画の立案</t>
  </si>
  <si>
    <t>③　安定継続のための信用補完手段の確保</t>
  </si>
  <si>
    <t>１.３.２　要求水準書等の遵守</t>
  </si>
  <si>
    <t>１.３.３　関係法令等の遵守</t>
  </si>
  <si>
    <t>１.３.５　官公庁等への申請</t>
  </si>
  <si>
    <t>１.３.６　組合及び官公庁等への報告</t>
  </si>
  <si>
    <t>１.３.７　組合等による検査等</t>
  </si>
  <si>
    <t>１.３.８　関連事業等への協力</t>
  </si>
  <si>
    <t>１.３.９　保険への加入</t>
  </si>
  <si>
    <t>１.３.１０　許認可等の取得</t>
  </si>
  <si>
    <t>１.３.１１　基本性能</t>
  </si>
  <si>
    <t>適　・　否</t>
  </si>
  <si>
    <t>②　電気</t>
  </si>
  <si>
    <t>③　電話</t>
  </si>
  <si>
    <t>④　燃料</t>
  </si>
  <si>
    <t>⑤　薬剤</t>
  </si>
  <si>
    <t>⑥　油脂類</t>
  </si>
  <si>
    <t>（２）要求水準書</t>
  </si>
  <si>
    <t>（３）事業契約書</t>
  </si>
  <si>
    <t>（４）各種質問回答書</t>
  </si>
  <si>
    <t>（６）その他組合の指示するもの</t>
  </si>
  <si>
    <t>第２節　組織計画の作成及び人員の配置</t>
  </si>
  <si>
    <t>第３節　計画書及びマニュアルの作成と提出</t>
  </si>
  <si>
    <t>第５節　労働安全衛生管理・作業環境管理体制の整備</t>
  </si>
  <si>
    <t>第６節　防災管理体制の整備</t>
  </si>
  <si>
    <t>第７節　連絡体制の整備</t>
  </si>
  <si>
    <t>第８節　施設保安体制の整備</t>
  </si>
  <si>
    <t>第３章　運転管理業務</t>
  </si>
  <si>
    <t>３.１.１　本施設の運転管理</t>
  </si>
  <si>
    <t>（２）公害防止基準</t>
  </si>
  <si>
    <t>（３）用役条件</t>
  </si>
  <si>
    <t>適　・　否</t>
    <phoneticPr fontId="27"/>
  </si>
  <si>
    <t>第５章　環境管理業務</t>
  </si>
  <si>
    <t>５.１.２　環境保全計画</t>
  </si>
  <si>
    <t>第６章　資源物管理業務</t>
  </si>
  <si>
    <t>６.１.１　資源物の管理</t>
  </si>
  <si>
    <t>７.１.１　運転記録報告</t>
  </si>
  <si>
    <t>７.１.２　点検・検査報告</t>
  </si>
  <si>
    <t>７.１.３　補修・更新報告</t>
  </si>
  <si>
    <t>７.１.４　環境管理報告</t>
  </si>
  <si>
    <t>７.１.５　作業環境管理報告</t>
  </si>
  <si>
    <t>７.１.６　資源物管理報告</t>
  </si>
  <si>
    <t>７.１.７　施設情報管理</t>
  </si>
  <si>
    <t>７.１.８　その他管理記録報告</t>
  </si>
  <si>
    <t xml:space="preserve"> </t>
  </si>
  <si>
    <t>・要求水準書に記載の事項を事業者にてセルフチェックを行い、提案内容が要求水準に合致していることを確認した上で、適否の欄に○を付けてください。</t>
    <rPh sb="1" eb="3">
      <t>ヨウキュウ</t>
    </rPh>
    <rPh sb="3" eb="5">
      <t>スイジュン</t>
    </rPh>
    <rPh sb="5" eb="6">
      <t>ショ</t>
    </rPh>
    <rPh sb="7" eb="9">
      <t>キサイ</t>
    </rPh>
    <rPh sb="10" eb="12">
      <t>ジコウ</t>
    </rPh>
    <rPh sb="13" eb="16">
      <t>ジギョウシャ</t>
    </rPh>
    <rPh sb="26" eb="27">
      <t>オコナ</t>
    </rPh>
    <rPh sb="29" eb="31">
      <t>テイアン</t>
    </rPh>
    <rPh sb="31" eb="33">
      <t>ナイヨウ</t>
    </rPh>
    <rPh sb="34" eb="36">
      <t>ヨウキュウ</t>
    </rPh>
    <rPh sb="36" eb="38">
      <t>スイジュン</t>
    </rPh>
    <rPh sb="39" eb="41">
      <t>ガッチ</t>
    </rPh>
    <rPh sb="48" eb="50">
      <t>カクニン</t>
    </rPh>
    <rPh sb="52" eb="53">
      <t>ウエ</t>
    </rPh>
    <rPh sb="55" eb="57">
      <t>テキヒ</t>
    </rPh>
    <rPh sb="58" eb="59">
      <t>ラン</t>
    </rPh>
    <rPh sb="62" eb="63">
      <t>ツ</t>
    </rPh>
    <phoneticPr fontId="27"/>
  </si>
  <si>
    <t>・また、具体的内容について技術提案書等における参照箇所を明記してください。</t>
    <rPh sb="4" eb="7">
      <t>グタイテキ</t>
    </rPh>
    <rPh sb="7" eb="9">
      <t>ナイヨウ</t>
    </rPh>
    <rPh sb="13" eb="15">
      <t>ギジュツ</t>
    </rPh>
    <rPh sb="15" eb="18">
      <t>テイアンショ</t>
    </rPh>
    <rPh sb="18" eb="19">
      <t>トウ</t>
    </rPh>
    <rPh sb="23" eb="25">
      <t>サンショウ</t>
    </rPh>
    <rPh sb="25" eb="27">
      <t>カショ</t>
    </rPh>
    <rPh sb="28" eb="30">
      <t>メイキ</t>
    </rPh>
    <phoneticPr fontId="27"/>
  </si>
  <si>
    <t>区分</t>
    <rPh sb="0" eb="2">
      <t>クブン</t>
    </rPh>
    <phoneticPr fontId="27"/>
  </si>
  <si>
    <t>種別</t>
    <rPh sb="0" eb="2">
      <t>シュベツ</t>
    </rPh>
    <phoneticPr fontId="27"/>
  </si>
  <si>
    <t>細目</t>
    <rPh sb="0" eb="2">
      <t>サイモク</t>
    </rPh>
    <phoneticPr fontId="27"/>
  </si>
  <si>
    <t>記載事項</t>
    <rPh sb="0" eb="2">
      <t>キサイ</t>
    </rPh>
    <rPh sb="2" eb="4">
      <t>ジコウ</t>
    </rPh>
    <phoneticPr fontId="27"/>
  </si>
  <si>
    <t>適否</t>
    <rPh sb="0" eb="2">
      <t>テキヒ</t>
    </rPh>
    <phoneticPr fontId="27"/>
  </si>
  <si>
    <t>参照箇所</t>
    <rPh sb="0" eb="2">
      <t>サンショウ</t>
    </rPh>
    <rPh sb="2" eb="4">
      <t>カショ</t>
    </rPh>
    <phoneticPr fontId="27"/>
  </si>
  <si>
    <r>
      <t>１.２.１</t>
    </r>
    <r>
      <rPr>
        <sz val="11"/>
        <rFont val="ＭＳ Ｐゴシック"/>
        <family val="3"/>
        <charset val="128"/>
      </rPr>
      <t xml:space="preserve"> </t>
    </r>
    <r>
      <rPr>
        <sz val="11"/>
        <rFont val="ＭＳ Ｐゴシック"/>
        <family val="3"/>
        <charset val="128"/>
      </rPr>
      <t>事業名称</t>
    </r>
    <phoneticPr fontId="27"/>
  </si>
  <si>
    <r>
      <t>１.２</t>
    </r>
    <r>
      <rPr>
        <sz val="11"/>
        <rFont val="ＭＳ Ｐゴシック"/>
        <family val="3"/>
        <charset val="128"/>
      </rPr>
      <t>.</t>
    </r>
    <r>
      <rPr>
        <sz val="11"/>
        <rFont val="ＭＳ Ｐゴシック"/>
        <family val="3"/>
        <charset val="128"/>
      </rPr>
      <t>２</t>
    </r>
    <r>
      <rPr>
        <sz val="11"/>
        <rFont val="ＭＳ Ｐゴシック"/>
        <family val="3"/>
        <charset val="128"/>
      </rPr>
      <t xml:space="preserve"> </t>
    </r>
    <r>
      <rPr>
        <sz val="11"/>
        <rFont val="ＭＳ Ｐゴシック"/>
        <family val="3"/>
        <charset val="128"/>
      </rPr>
      <t>事業実施場所</t>
    </r>
    <phoneticPr fontId="27"/>
  </si>
  <si>
    <r>
      <t>１.２</t>
    </r>
    <r>
      <rPr>
        <sz val="11"/>
        <rFont val="ＭＳ Ｐゴシック"/>
        <family val="3"/>
        <charset val="128"/>
      </rPr>
      <t>.</t>
    </r>
    <r>
      <rPr>
        <sz val="11"/>
        <rFont val="ＭＳ Ｐゴシック"/>
        <family val="3"/>
        <charset val="128"/>
      </rPr>
      <t>３</t>
    </r>
    <r>
      <rPr>
        <sz val="11"/>
        <rFont val="ＭＳ Ｐゴシック"/>
        <family val="3"/>
        <charset val="128"/>
      </rPr>
      <t xml:space="preserve"> </t>
    </r>
    <r>
      <rPr>
        <sz val="11"/>
        <rFont val="ＭＳ Ｐゴシック"/>
        <family val="3"/>
        <charset val="128"/>
      </rPr>
      <t>事業内容</t>
    </r>
    <phoneticPr fontId="27"/>
  </si>
  <si>
    <r>
      <t>１.２.４</t>
    </r>
    <r>
      <rPr>
        <sz val="11"/>
        <rFont val="ＭＳ Ｐゴシック"/>
        <family val="3"/>
        <charset val="128"/>
      </rPr>
      <t xml:space="preserve"> </t>
    </r>
    <r>
      <rPr>
        <sz val="11"/>
        <rFont val="ＭＳ Ｐゴシック"/>
        <family val="3"/>
        <charset val="128"/>
      </rPr>
      <t>対象施設</t>
    </r>
    <phoneticPr fontId="27"/>
  </si>
  <si>
    <r>
      <t>１.２.５</t>
    </r>
    <r>
      <rPr>
        <sz val="11"/>
        <rFont val="ＭＳ Ｐゴシック"/>
        <family val="3"/>
        <charset val="128"/>
      </rPr>
      <t xml:space="preserve"> </t>
    </r>
    <r>
      <rPr>
        <sz val="11"/>
        <rFont val="ＭＳ Ｐゴシック"/>
        <family val="3"/>
        <charset val="128"/>
      </rPr>
      <t>事業期間等</t>
    </r>
    <phoneticPr fontId="27"/>
  </si>
  <si>
    <r>
      <t>１.２.６</t>
    </r>
    <r>
      <rPr>
        <sz val="11"/>
        <rFont val="ＭＳ Ｐゴシック"/>
        <family val="3"/>
        <charset val="128"/>
      </rPr>
      <t xml:space="preserve"> </t>
    </r>
    <r>
      <rPr>
        <sz val="11"/>
        <rFont val="ＭＳ Ｐゴシック"/>
        <family val="3"/>
        <charset val="128"/>
      </rPr>
      <t>業務範囲</t>
    </r>
    <phoneticPr fontId="27"/>
  </si>
  <si>
    <t>（２）適正な運営</t>
    <rPh sb="6" eb="8">
      <t>ウンエイ</t>
    </rPh>
    <phoneticPr fontId="27"/>
  </si>
  <si>
    <t>①　火災や爆発などの施設における災害の発生防止</t>
    <phoneticPr fontId="27"/>
  </si>
  <si>
    <t>②　労働災害の発生防止と従業者及び見学者等の安全確保</t>
    <phoneticPr fontId="27"/>
  </si>
  <si>
    <t>③　防犯体制の整備</t>
    <phoneticPr fontId="27"/>
  </si>
  <si>
    <t>本施設の運営を行うに当たり、効率的かつ効果的な事業運営が行えるよう配慮すること。</t>
    <phoneticPr fontId="27"/>
  </si>
  <si>
    <t>本事業が10年にわたる長期契約であることに十分配慮し、安定した事業継続が図られるよう適切な事業計画を立案すること。</t>
    <phoneticPr fontId="27"/>
  </si>
  <si>
    <t>①　事業期間終了後も継続して使用することに支障がない状態であることを確認するため、第三者機関による機能検査を、組合の立会の下に実施する。なお、ここでいう「継続して使用する」とは、事業期間終了後の運営を担当する運営事業者（又は組合）が、適切な点検、補修などを行いながら使用することをいう。</t>
    <phoneticPr fontId="27"/>
  </si>
  <si>
    <t>第２章　運営</t>
    <rPh sb="4" eb="6">
      <t>ウンエイ</t>
    </rPh>
    <phoneticPr fontId="27"/>
  </si>
  <si>
    <t>第１節　運営条件</t>
    <rPh sb="4" eb="6">
      <t>ウンエイ</t>
    </rPh>
    <phoneticPr fontId="27"/>
  </si>
  <si>
    <t>本事業の運営は、以下に基づいて行うものとする。</t>
    <rPh sb="4" eb="6">
      <t>ウンエイ</t>
    </rPh>
    <phoneticPr fontId="27"/>
  </si>
  <si>
    <t>（１）募集要項</t>
    <rPh sb="3" eb="5">
      <t>ボシュウ</t>
    </rPh>
    <rPh sb="5" eb="7">
      <t>ヨウコウ</t>
    </rPh>
    <phoneticPr fontId="27"/>
  </si>
  <si>
    <t>第４節　運営体制</t>
    <rPh sb="4" eb="6">
      <t>ウンエイ</t>
    </rPh>
    <phoneticPr fontId="27"/>
  </si>
  <si>
    <t>（１）運営事業者は、本施設を適切に運転するために、運営体制を整備すること。</t>
    <phoneticPr fontId="27"/>
  </si>
  <si>
    <t>（２）整備した運営体制について、組合に提出・報告すること。なお、体制を変更した場合も同様とする。</t>
    <phoneticPr fontId="27"/>
  </si>
  <si>
    <t>３.１.２　運転条件</t>
    <phoneticPr fontId="27"/>
  </si>
  <si>
    <t>（１）場内車両動線</t>
    <rPh sb="3" eb="4">
      <t>バ</t>
    </rPh>
    <rPh sb="4" eb="5">
      <t>ナイ</t>
    </rPh>
    <rPh sb="5" eb="7">
      <t>シャリョウ</t>
    </rPh>
    <phoneticPr fontId="27"/>
  </si>
  <si>
    <t>場内の車両動線については、別途組合の指示する動線を遵守すること。</t>
    <phoneticPr fontId="27"/>
  </si>
  <si>
    <t>３.１.３　適正運転</t>
    <phoneticPr fontId="27"/>
  </si>
  <si>
    <t>３.１.４　運転計画の作成</t>
    <phoneticPr fontId="27"/>
  </si>
  <si>
    <t>３.１.５　運転管理マニュアル</t>
    <phoneticPr fontId="27"/>
  </si>
  <si>
    <t>運営事業者は、以下に示す運転条件に基づき、施設を適切に運転管理すること。</t>
    <phoneticPr fontId="27"/>
  </si>
  <si>
    <t>第７章　情報管理業務</t>
    <phoneticPr fontId="27"/>
  </si>
  <si>
    <t>第８章　安全管理業務</t>
    <rPh sb="4" eb="6">
      <t>アンゼン</t>
    </rPh>
    <phoneticPr fontId="27"/>
  </si>
  <si>
    <t>第１節　安全衛生管理・作業環境管理</t>
    <rPh sb="4" eb="6">
      <t>アンゼン</t>
    </rPh>
    <rPh sb="6" eb="8">
      <t>エイセイ</t>
    </rPh>
    <rPh sb="8" eb="10">
      <t>カンリ</t>
    </rPh>
    <rPh sb="11" eb="13">
      <t>サギョウ</t>
    </rPh>
    <rPh sb="13" eb="15">
      <t>カンキョウ</t>
    </rPh>
    <rPh sb="15" eb="17">
      <t>カンリ</t>
    </rPh>
    <phoneticPr fontId="27"/>
  </si>
  <si>
    <t>８.１.１　安全衛生管理</t>
    <rPh sb="6" eb="8">
      <t>アンゼン</t>
    </rPh>
    <rPh sb="8" eb="10">
      <t>エイセイ</t>
    </rPh>
    <rPh sb="10" eb="12">
      <t>カンリ</t>
    </rPh>
    <phoneticPr fontId="27"/>
  </si>
  <si>
    <t>８.１.２　作業環境管理基準</t>
    <rPh sb="6" eb="8">
      <t>サギョウ</t>
    </rPh>
    <rPh sb="8" eb="10">
      <t>カンキョウ</t>
    </rPh>
    <rPh sb="10" eb="12">
      <t>カンリ</t>
    </rPh>
    <rPh sb="12" eb="14">
      <t>キジュン</t>
    </rPh>
    <phoneticPr fontId="27"/>
  </si>
  <si>
    <t>８.１.３　作業環境管理計画</t>
    <rPh sb="6" eb="8">
      <t>サギョウ</t>
    </rPh>
    <rPh sb="8" eb="10">
      <t>カンキョウ</t>
    </rPh>
    <rPh sb="10" eb="12">
      <t>カンリ</t>
    </rPh>
    <rPh sb="12" eb="14">
      <t>ケイカク</t>
    </rPh>
    <phoneticPr fontId="27"/>
  </si>
  <si>
    <t>第２節　防災管理</t>
    <rPh sb="4" eb="6">
      <t>ボウサイ</t>
    </rPh>
    <rPh sb="6" eb="8">
      <t>カンリ</t>
    </rPh>
    <phoneticPr fontId="27"/>
  </si>
  <si>
    <t>第３節　施設保安管理</t>
    <rPh sb="4" eb="6">
      <t>シセツ</t>
    </rPh>
    <rPh sb="6" eb="8">
      <t>ホアン</t>
    </rPh>
    <rPh sb="8" eb="10">
      <t>カンリ</t>
    </rPh>
    <phoneticPr fontId="27"/>
  </si>
  <si>
    <t>第９章　人事管理業務</t>
    <rPh sb="4" eb="6">
      <t>ジンジ</t>
    </rPh>
    <phoneticPr fontId="27"/>
  </si>
  <si>
    <t>９.１.１　従業員に対する教育訓練</t>
    <rPh sb="6" eb="9">
      <t>ジュウギョウイン</t>
    </rPh>
    <rPh sb="10" eb="11">
      <t>タイ</t>
    </rPh>
    <rPh sb="13" eb="15">
      <t>キョウイク</t>
    </rPh>
    <rPh sb="15" eb="17">
      <t>クンレン</t>
    </rPh>
    <phoneticPr fontId="27"/>
  </si>
  <si>
    <t>（１）運転教育計画の作成</t>
    <phoneticPr fontId="27"/>
  </si>
  <si>
    <t>（２）運転要員の確保</t>
    <phoneticPr fontId="27"/>
  </si>
  <si>
    <t>各補修業務の実施年度に費用を記載すること。</t>
    <rPh sb="0" eb="1">
      <t>カク</t>
    </rPh>
    <rPh sb="1" eb="3">
      <t>ホシュウ</t>
    </rPh>
    <rPh sb="3" eb="5">
      <t>ギョウム</t>
    </rPh>
    <rPh sb="6" eb="8">
      <t>ジッシ</t>
    </rPh>
    <rPh sb="8" eb="10">
      <t>ネンド</t>
    </rPh>
    <rPh sb="11" eb="13">
      <t>ヒヨウ</t>
    </rPh>
    <rPh sb="14" eb="16">
      <t>キサイ</t>
    </rPh>
    <phoneticPr fontId="27"/>
  </si>
  <si>
    <t>リスク管理方法</t>
    <rPh sb="3" eb="5">
      <t>カンリ</t>
    </rPh>
    <rPh sb="5" eb="7">
      <t>ホウホウ</t>
    </rPh>
    <phoneticPr fontId="27"/>
  </si>
  <si>
    <t>リスク顕在化確率</t>
    <rPh sb="3" eb="6">
      <t>ケンザイカ</t>
    </rPh>
    <phoneticPr fontId="27"/>
  </si>
  <si>
    <t>リスク顕在化による
影響の大きさ</t>
    <rPh sb="3" eb="6">
      <t>ケンザイカ</t>
    </rPh>
    <rPh sb="10" eb="12">
      <t>エイキョウ</t>
    </rPh>
    <rPh sb="13" eb="14">
      <t>オオ</t>
    </rPh>
    <phoneticPr fontId="27"/>
  </si>
  <si>
    <t>リスク顕在化前</t>
    <rPh sb="3" eb="6">
      <t>ケンザイカ</t>
    </rPh>
    <rPh sb="6" eb="7">
      <t>マエ</t>
    </rPh>
    <phoneticPr fontId="27"/>
  </si>
  <si>
    <t>リスク顕在化後</t>
    <rPh sb="3" eb="6">
      <t>ケンザイカ</t>
    </rPh>
    <rPh sb="6" eb="7">
      <t>ゴ</t>
    </rPh>
    <phoneticPr fontId="27"/>
  </si>
  <si>
    <t>当該リスクを顕在化させないための方策</t>
    <rPh sb="6" eb="9">
      <t>ケンザイカ</t>
    </rPh>
    <phoneticPr fontId="27"/>
  </si>
  <si>
    <t>被害を最小化するための方策</t>
    <rPh sb="0" eb="2">
      <t>ヒガイ</t>
    </rPh>
    <rPh sb="3" eb="6">
      <t>サイショウカ</t>
    </rPh>
    <rPh sb="11" eb="13">
      <t>ホウサク</t>
    </rPh>
    <phoneticPr fontId="27"/>
  </si>
  <si>
    <t>本事業において想定されるリスクの管理・対応策に関して、各施設毎に表を作成すること。記載内容については具体的かつ簡潔に記載すること。</t>
    <rPh sb="32" eb="33">
      <t>ヒョウ</t>
    </rPh>
    <rPh sb="34" eb="36">
      <t>サクセイ</t>
    </rPh>
    <rPh sb="41" eb="43">
      <t>キサイ</t>
    </rPh>
    <rPh sb="43" eb="45">
      <t>ナイヨウ</t>
    </rPh>
    <phoneticPr fontId="27"/>
  </si>
  <si>
    <t>「リスク顕在化確率」及び「リスク顕在化による影響の大きさ」については以下の考え方に基づくものとする。なお、リスクの種類によって、やむを得ず示せない場合については、「－」表示も可とする。</t>
    <rPh sb="4" eb="7">
      <t>ケンザイカ</t>
    </rPh>
    <rPh sb="7" eb="9">
      <t>カクリツ</t>
    </rPh>
    <rPh sb="10" eb="11">
      <t>オヨ</t>
    </rPh>
    <rPh sb="16" eb="19">
      <t>ケンザイカ</t>
    </rPh>
    <rPh sb="22" eb="24">
      <t>エイキョウ</t>
    </rPh>
    <rPh sb="25" eb="26">
      <t>オオ</t>
    </rPh>
    <rPh sb="34" eb="36">
      <t>イカ</t>
    </rPh>
    <rPh sb="37" eb="38">
      <t>カンガ</t>
    </rPh>
    <rPh sb="39" eb="40">
      <t>カタ</t>
    </rPh>
    <rPh sb="41" eb="42">
      <t>モト</t>
    </rPh>
    <rPh sb="57" eb="59">
      <t>シュルイ</t>
    </rPh>
    <rPh sb="67" eb="68">
      <t>エ</t>
    </rPh>
    <rPh sb="69" eb="70">
      <t>シメ</t>
    </rPh>
    <rPh sb="73" eb="75">
      <t>バアイ</t>
    </rPh>
    <rPh sb="84" eb="86">
      <t>ヒョウジ</t>
    </rPh>
    <rPh sb="87" eb="88">
      <t>カ</t>
    </rPh>
    <phoneticPr fontId="27"/>
  </si>
  <si>
    <t>総　計</t>
  </si>
  <si>
    <t>小　計</t>
  </si>
  <si>
    <t>その他</t>
  </si>
  <si>
    <t>※5</t>
  </si>
  <si>
    <t>※6</t>
  </si>
  <si>
    <t>※3</t>
  </si>
  <si>
    <t>※4</t>
  </si>
  <si>
    <t>No.</t>
  </si>
  <si>
    <t>負担者</t>
  </si>
  <si>
    <t>様式第1号</t>
    <rPh sb="0" eb="2">
      <t>ヨウシキ</t>
    </rPh>
    <rPh sb="2" eb="3">
      <t>ダイ</t>
    </rPh>
    <rPh sb="4" eb="5">
      <t>ゴウ</t>
    </rPh>
    <phoneticPr fontId="27"/>
  </si>
  <si>
    <t>質問者</t>
    <rPh sb="0" eb="3">
      <t>シツモンシャ</t>
    </rPh>
    <phoneticPr fontId="27"/>
  </si>
  <si>
    <t>会社名</t>
    <rPh sb="0" eb="2">
      <t>カイシャ</t>
    </rPh>
    <rPh sb="2" eb="3">
      <t>メイ</t>
    </rPh>
    <phoneticPr fontId="27"/>
  </si>
  <si>
    <t>所在地</t>
    <rPh sb="0" eb="3">
      <t>ショザイチ</t>
    </rPh>
    <phoneticPr fontId="27"/>
  </si>
  <si>
    <t>担当者</t>
    <rPh sb="0" eb="3">
      <t>タントウシャ</t>
    </rPh>
    <phoneticPr fontId="27"/>
  </si>
  <si>
    <t>氏名</t>
    <rPh sb="0" eb="2">
      <t>シメイ</t>
    </rPh>
    <phoneticPr fontId="27"/>
  </si>
  <si>
    <t>所属</t>
    <rPh sb="0" eb="2">
      <t>ショゾク</t>
    </rPh>
    <phoneticPr fontId="27"/>
  </si>
  <si>
    <t>電話</t>
    <rPh sb="0" eb="2">
      <t>デンワ</t>
    </rPh>
    <phoneticPr fontId="27"/>
  </si>
  <si>
    <t>頁</t>
    <rPh sb="0" eb="1">
      <t>ページ</t>
    </rPh>
    <phoneticPr fontId="27"/>
  </si>
  <si>
    <t>大項目</t>
    <rPh sb="0" eb="3">
      <t>ダイコウモク</t>
    </rPh>
    <phoneticPr fontId="27"/>
  </si>
  <si>
    <t>中項目</t>
    <rPh sb="0" eb="1">
      <t>チュウ</t>
    </rPh>
    <rPh sb="1" eb="3">
      <t>コウモク</t>
    </rPh>
    <phoneticPr fontId="27"/>
  </si>
  <si>
    <t>小項目</t>
    <rPh sb="0" eb="3">
      <t>ショウコウモク</t>
    </rPh>
    <phoneticPr fontId="27"/>
  </si>
  <si>
    <t>項目名</t>
    <rPh sb="0" eb="2">
      <t>コウモク</t>
    </rPh>
    <rPh sb="2" eb="3">
      <t>メイ</t>
    </rPh>
    <phoneticPr fontId="27"/>
  </si>
  <si>
    <t>質問の内容</t>
    <rPh sb="0" eb="2">
      <t>シツモン</t>
    </rPh>
    <rPh sb="3" eb="5">
      <t>ナイヨウ</t>
    </rPh>
    <phoneticPr fontId="27"/>
  </si>
  <si>
    <t>例</t>
    <rPh sb="0" eb="1">
      <t>レイ</t>
    </rPh>
    <phoneticPr fontId="27"/>
  </si>
  <si>
    <t>第1章</t>
    <rPh sb="0" eb="1">
      <t>ダイ</t>
    </rPh>
    <rPh sb="2" eb="3">
      <t>ショウ</t>
    </rPh>
    <phoneticPr fontId="27"/>
  </si>
  <si>
    <t>第3節</t>
    <rPh sb="0" eb="1">
      <t>ダイ</t>
    </rPh>
    <rPh sb="2" eb="3">
      <t>セツ</t>
    </rPh>
    <phoneticPr fontId="27"/>
  </si>
  <si>
    <t>第6章</t>
    <rPh sb="0" eb="1">
      <t>ダイ</t>
    </rPh>
    <rPh sb="2" eb="3">
      <t>ショウ</t>
    </rPh>
    <phoneticPr fontId="27"/>
  </si>
  <si>
    <t>様式</t>
    <rPh sb="0" eb="2">
      <t>ヨウシキ</t>
    </rPh>
    <phoneticPr fontId="27"/>
  </si>
  <si>
    <t>カナ等</t>
    <rPh sb="2" eb="3">
      <t>トウ</t>
    </rPh>
    <phoneticPr fontId="27"/>
  </si>
  <si>
    <t>条</t>
    <rPh sb="0" eb="1">
      <t>ジョウ</t>
    </rPh>
    <phoneticPr fontId="27"/>
  </si>
  <si>
    <t>項</t>
    <rPh sb="0" eb="1">
      <t>コウ</t>
    </rPh>
    <phoneticPr fontId="27"/>
  </si>
  <si>
    <t>号</t>
    <rPh sb="0" eb="1">
      <t>ゴウ</t>
    </rPh>
    <phoneticPr fontId="27"/>
  </si>
  <si>
    <t>事業契約書(案）に対する質問</t>
    <rPh sb="0" eb="2">
      <t>ジギョウ</t>
    </rPh>
    <phoneticPr fontId="27"/>
  </si>
  <si>
    <t>単位：円</t>
    <rPh sb="0" eb="2">
      <t>タンイ</t>
    </rPh>
    <rPh sb="3" eb="4">
      <t>エン</t>
    </rPh>
    <phoneticPr fontId="27"/>
  </si>
  <si>
    <t>費目</t>
    <rPh sb="0" eb="2">
      <t>ヒモク</t>
    </rPh>
    <phoneticPr fontId="27"/>
  </si>
  <si>
    <t>合計</t>
    <rPh sb="0" eb="2">
      <t>ゴウケイ</t>
    </rPh>
    <phoneticPr fontId="27"/>
  </si>
  <si>
    <t>※1</t>
    <phoneticPr fontId="27"/>
  </si>
  <si>
    <t>網掛け部（黄色）に、該当する金額を記入すること。その他のセルは変更しないこと。</t>
    <rPh sb="0" eb="2">
      <t>アミカ</t>
    </rPh>
    <rPh sb="3" eb="4">
      <t>ブ</t>
    </rPh>
    <rPh sb="5" eb="7">
      <t>キイロ</t>
    </rPh>
    <rPh sb="10" eb="12">
      <t>ガイトウ</t>
    </rPh>
    <rPh sb="14" eb="16">
      <t>キンガク</t>
    </rPh>
    <rPh sb="17" eb="19">
      <t>キニュウ</t>
    </rPh>
    <rPh sb="26" eb="27">
      <t>タ</t>
    </rPh>
    <rPh sb="31" eb="33">
      <t>ヘンコウ</t>
    </rPh>
    <phoneticPr fontId="27"/>
  </si>
  <si>
    <t>提案単価は円単位とし、その端数は切り捨てとすること。</t>
    <rPh sb="0" eb="2">
      <t>テイアン</t>
    </rPh>
    <rPh sb="5" eb="6">
      <t>エン</t>
    </rPh>
    <rPh sb="16" eb="17">
      <t>キ</t>
    </rPh>
    <rPh sb="18" eb="19">
      <t>ス</t>
    </rPh>
    <phoneticPr fontId="27"/>
  </si>
  <si>
    <t>※3</t>
    <phoneticPr fontId="27"/>
  </si>
  <si>
    <t>合計</t>
    <rPh sb="0" eb="1">
      <t>ゴウ</t>
    </rPh>
    <rPh sb="1" eb="2">
      <t>ケイ</t>
    </rPh>
    <phoneticPr fontId="27"/>
  </si>
  <si>
    <t>人件費単価
（千円/人）</t>
    <rPh sb="0" eb="3">
      <t>ジンケンヒ</t>
    </rPh>
    <rPh sb="3" eb="5">
      <t>タンカ</t>
    </rPh>
    <rPh sb="7" eb="9">
      <t>センエン</t>
    </rPh>
    <rPh sb="10" eb="11">
      <t>ニン</t>
    </rPh>
    <phoneticPr fontId="27"/>
  </si>
  <si>
    <t>人件費合計
（千円）</t>
    <rPh sb="0" eb="3">
      <t>ジンケンヒ</t>
    </rPh>
    <rPh sb="3" eb="5">
      <t>ゴウケイ</t>
    </rPh>
    <rPh sb="7" eb="9">
      <t>センエン</t>
    </rPh>
    <phoneticPr fontId="27"/>
  </si>
  <si>
    <t>点検・検査項目</t>
    <rPh sb="0" eb="2">
      <t>テンケン</t>
    </rPh>
    <rPh sb="3" eb="5">
      <t>ケンサ</t>
    </rPh>
    <rPh sb="5" eb="7">
      <t>コウモク</t>
    </rPh>
    <phoneticPr fontId="27"/>
  </si>
  <si>
    <t>番号</t>
    <rPh sb="0" eb="2">
      <t>バンゴウ</t>
    </rPh>
    <phoneticPr fontId="27"/>
  </si>
  <si>
    <t>※1　点検項目が法定点検に該当する場合、「法律名」欄にそれを規定している法律名を記入すること。</t>
    <rPh sb="3" eb="5">
      <t>テンケン</t>
    </rPh>
    <rPh sb="5" eb="7">
      <t>コウモク</t>
    </rPh>
    <rPh sb="8" eb="10">
      <t>ホウテイ</t>
    </rPh>
    <rPh sb="10" eb="12">
      <t>テンケン</t>
    </rPh>
    <rPh sb="13" eb="15">
      <t>ガイトウ</t>
    </rPh>
    <rPh sb="17" eb="19">
      <t>バアイ</t>
    </rPh>
    <rPh sb="21" eb="23">
      <t>ホウリツ</t>
    </rPh>
    <rPh sb="23" eb="24">
      <t>メイ</t>
    </rPh>
    <rPh sb="25" eb="26">
      <t>ラン</t>
    </rPh>
    <rPh sb="30" eb="32">
      <t>キテイ</t>
    </rPh>
    <rPh sb="36" eb="39">
      <t>ホウリツメイ</t>
    </rPh>
    <rPh sb="40" eb="42">
      <t>キニュウ</t>
    </rPh>
    <phoneticPr fontId="27"/>
  </si>
  <si>
    <t>※2　不定期の場合は、実施する年度を記入すること。</t>
    <rPh sb="3" eb="6">
      <t>フテイキ</t>
    </rPh>
    <rPh sb="7" eb="9">
      <t>バアイ</t>
    </rPh>
    <rPh sb="11" eb="13">
      <t>ジッシ</t>
    </rPh>
    <rPh sb="15" eb="17">
      <t>ネンド</t>
    </rPh>
    <rPh sb="18" eb="20">
      <t>キニュウ</t>
    </rPh>
    <phoneticPr fontId="27"/>
  </si>
  <si>
    <t>FAX</t>
    <phoneticPr fontId="27"/>
  </si>
  <si>
    <t>E-mail</t>
    <phoneticPr fontId="27"/>
  </si>
  <si>
    <t>No.</t>
    <phoneticPr fontId="27"/>
  </si>
  <si>
    <t>3</t>
    <phoneticPr fontId="27"/>
  </si>
  <si>
    <t>6</t>
    <phoneticPr fontId="27"/>
  </si>
  <si>
    <t>(3)</t>
    <phoneticPr fontId="27"/>
  </si>
  <si>
    <t>要求水準書に対する質問</t>
    <phoneticPr fontId="27"/>
  </si>
  <si>
    <t>No.</t>
    <phoneticPr fontId="27"/>
  </si>
  <si>
    <t>4</t>
    <phoneticPr fontId="27"/>
  </si>
  <si>
    <t>1.3.1</t>
    <phoneticPr fontId="27"/>
  </si>
  <si>
    <t>No.</t>
    <phoneticPr fontId="27"/>
  </si>
  <si>
    <t>10</t>
    <phoneticPr fontId="27"/>
  </si>
  <si>
    <t>様式集に対する質問</t>
    <phoneticPr fontId="27"/>
  </si>
  <si>
    <t>No.</t>
    <phoneticPr fontId="27"/>
  </si>
  <si>
    <t>基本協定書(案）に対する質問</t>
    <phoneticPr fontId="27"/>
  </si>
  <si>
    <t>No.</t>
    <phoneticPr fontId="27"/>
  </si>
  <si>
    <t>1</t>
    <phoneticPr fontId="27"/>
  </si>
  <si>
    <t>No.</t>
    <phoneticPr fontId="27"/>
  </si>
  <si>
    <t>質問は、本様式１行につき１問とし、簡潔にまとめて記載すること。</t>
    <phoneticPr fontId="27"/>
  </si>
  <si>
    <t>※2</t>
    <phoneticPr fontId="27"/>
  </si>
  <si>
    <t>質問数に応じて行数を増やし、「Ｎｏ」の欄に通し番号を記入すること。</t>
    <phoneticPr fontId="27"/>
  </si>
  <si>
    <t>※3</t>
    <phoneticPr fontId="27"/>
  </si>
  <si>
    <t>項目の数字入力は半角を使用すること。</t>
    <phoneticPr fontId="27"/>
  </si>
  <si>
    <t>※4</t>
    <phoneticPr fontId="27"/>
  </si>
  <si>
    <t>1～6まで1つのエクセルファイルで作成し、シートを分けること。</t>
    <phoneticPr fontId="27"/>
  </si>
  <si>
    <t>※5</t>
    <phoneticPr fontId="27"/>
  </si>
  <si>
    <t>事業年度</t>
    <phoneticPr fontId="27"/>
  </si>
  <si>
    <t>10年間の総額</t>
    <rPh sb="2" eb="4">
      <t>ネンカン</t>
    </rPh>
    <rPh sb="5" eb="7">
      <t>ソウガク</t>
    </rPh>
    <phoneticPr fontId="27"/>
  </si>
  <si>
    <t>必要人数（人）</t>
    <phoneticPr fontId="27"/>
  </si>
  <si>
    <r>
      <t>法律名</t>
    </r>
    <r>
      <rPr>
        <vertAlign val="superscript"/>
        <sz val="10"/>
        <rFont val="ＭＳ 明朝"/>
        <family val="1"/>
        <charset val="128"/>
      </rPr>
      <t>※1</t>
    </r>
    <rPh sb="0" eb="2">
      <t>ホウリツ</t>
    </rPh>
    <rPh sb="2" eb="3">
      <t>メイ</t>
    </rPh>
    <phoneticPr fontId="27"/>
  </si>
  <si>
    <r>
      <t>実施頻度</t>
    </r>
    <r>
      <rPr>
        <vertAlign val="superscript"/>
        <sz val="10"/>
        <rFont val="ＭＳ Ｐ明朝"/>
        <family val="1"/>
        <charset val="128"/>
      </rPr>
      <t>※2</t>
    </r>
    <rPh sb="0" eb="2">
      <t>ジッシ</t>
    </rPh>
    <rPh sb="2" eb="4">
      <t>ヒンド</t>
    </rPh>
    <phoneticPr fontId="27"/>
  </si>
  <si>
    <t>■</t>
    <phoneticPr fontId="27"/>
  </si>
  <si>
    <t>事　　業　　年　　度</t>
    <phoneticPr fontId="27"/>
  </si>
  <si>
    <t>営業費用</t>
    <phoneticPr fontId="27"/>
  </si>
  <si>
    <t>営業損益（＝①－②）</t>
    <phoneticPr fontId="27"/>
  </si>
  <si>
    <t>④</t>
    <phoneticPr fontId="27"/>
  </si>
  <si>
    <t>営業外収入</t>
    <phoneticPr fontId="27"/>
  </si>
  <si>
    <t>⑤</t>
    <phoneticPr fontId="27"/>
  </si>
  <si>
    <t>営業外費用</t>
    <phoneticPr fontId="27"/>
  </si>
  <si>
    <t>⑥</t>
    <phoneticPr fontId="27"/>
  </si>
  <si>
    <t>営業外損益（＝④－⑤）</t>
    <phoneticPr fontId="27"/>
  </si>
  <si>
    <t>⑦</t>
    <phoneticPr fontId="27"/>
  </si>
  <si>
    <t>⑧</t>
    <phoneticPr fontId="27"/>
  </si>
  <si>
    <t>⑨</t>
    <phoneticPr fontId="27"/>
  </si>
  <si>
    <t>Cash-In</t>
    <phoneticPr fontId="27"/>
  </si>
  <si>
    <t>　　〃</t>
    <phoneticPr fontId="27"/>
  </si>
  <si>
    <t>Cash-Out</t>
    <phoneticPr fontId="27"/>
  </si>
  <si>
    <t>―</t>
    <phoneticPr fontId="27"/>
  </si>
  <si>
    <t>受付グループ名：</t>
    <phoneticPr fontId="27"/>
  </si>
  <si>
    <t>リスクの種類</t>
    <phoneticPr fontId="27"/>
  </si>
  <si>
    <t>※1</t>
    <phoneticPr fontId="27"/>
  </si>
  <si>
    <t>リスク顕在化確率</t>
    <phoneticPr fontId="27"/>
  </si>
  <si>
    <t>5年単位で当該事象が発生する（顕在化する）確率が80%以上の場合を「A」、60%以上80%未満の場合を「B」、40%以上60%未満の場合を「C」、20%以上40%未満の場合を「D」、20%未満の場合を「E」とする。</t>
    <phoneticPr fontId="27"/>
  </si>
  <si>
    <t>リスク顕在化による影響の大きさ</t>
    <phoneticPr fontId="27"/>
  </si>
  <si>
    <t>当該事象が発生した場合の損害額が1億円以上の場合には「Ａ」、5,000万円以上1億円未満場合は「B」、1,000万円以上5,000万円未満場合は「C」、500万円以上1,000万円未満の場合は「D」、500万円未満の場合は「E」とする。</t>
    <phoneticPr fontId="27"/>
  </si>
  <si>
    <t>記入欄が足りない場合は、適宜追加すること。</t>
    <phoneticPr fontId="27"/>
  </si>
  <si>
    <t>※3</t>
    <phoneticPr fontId="27"/>
  </si>
  <si>
    <t>様式第14号-2</t>
    <rPh sb="0" eb="2">
      <t>ヨウシキ</t>
    </rPh>
    <rPh sb="2" eb="3">
      <t>ダイ</t>
    </rPh>
    <rPh sb="5" eb="6">
      <t>ゴウ</t>
    </rPh>
    <phoneticPr fontId="27"/>
  </si>
  <si>
    <t>出資者</t>
    <rPh sb="0" eb="2">
      <t>シュッシ</t>
    </rPh>
    <rPh sb="2" eb="3">
      <t>シャ</t>
    </rPh>
    <phoneticPr fontId="27"/>
  </si>
  <si>
    <t>出資金額</t>
    <rPh sb="0" eb="2">
      <t>シュッシ</t>
    </rPh>
    <rPh sb="2" eb="4">
      <t>キンガク</t>
    </rPh>
    <phoneticPr fontId="27"/>
  </si>
  <si>
    <t>出資比率</t>
    <rPh sb="0" eb="2">
      <t>シュッシ</t>
    </rPh>
    <rPh sb="2" eb="4">
      <t>ヒリツ</t>
    </rPh>
    <phoneticPr fontId="14"/>
  </si>
  <si>
    <t>役割</t>
    <rPh sb="0" eb="2">
      <t>ヤクワリ</t>
    </rPh>
    <phoneticPr fontId="27"/>
  </si>
  <si>
    <t>（単位：円）</t>
    <rPh sb="1" eb="3">
      <t>タンイ</t>
    </rPh>
    <rPh sb="4" eb="5">
      <t>エン</t>
    </rPh>
    <phoneticPr fontId="27"/>
  </si>
  <si>
    <t>（単位：％）</t>
    <rPh sb="1" eb="3">
      <t>タンイ</t>
    </rPh>
    <phoneticPr fontId="14"/>
  </si>
  <si>
    <t>代表企業</t>
    <rPh sb="0" eb="2">
      <t>ダイヒョウ</t>
    </rPh>
    <rPh sb="2" eb="4">
      <t>キギョウ</t>
    </rPh>
    <phoneticPr fontId="27"/>
  </si>
  <si>
    <t>［　　　　　　　　　　］を行う者</t>
    <rPh sb="13" eb="14">
      <t>オコナ</t>
    </rPh>
    <rPh sb="15" eb="16">
      <t>モノ</t>
    </rPh>
    <phoneticPr fontId="27"/>
  </si>
  <si>
    <t>構成員</t>
    <rPh sb="0" eb="3">
      <t>コウセイイン</t>
    </rPh>
    <phoneticPr fontId="27"/>
  </si>
  <si>
    <t>記入欄が足りない場合は、適宜追加すること。</t>
    <rPh sb="0" eb="2">
      <t>キニュウ</t>
    </rPh>
    <rPh sb="2" eb="3">
      <t>ラン</t>
    </rPh>
    <rPh sb="4" eb="5">
      <t>タ</t>
    </rPh>
    <rPh sb="8" eb="10">
      <t>バアイ</t>
    </rPh>
    <rPh sb="12" eb="14">
      <t>テキギ</t>
    </rPh>
    <rPh sb="14" eb="16">
      <t>ツイカ</t>
    </rPh>
    <phoneticPr fontId="27"/>
  </si>
  <si>
    <t>合　計</t>
    <rPh sb="0" eb="1">
      <t>ゴウ</t>
    </rPh>
    <rPh sb="2" eb="3">
      <t>ケイ</t>
    </rPh>
    <phoneticPr fontId="27"/>
  </si>
  <si>
    <t>営業収入</t>
    <rPh sb="0" eb="2">
      <t>エイギョウ</t>
    </rPh>
    <rPh sb="2" eb="4">
      <t>シュウニュウ</t>
    </rPh>
    <phoneticPr fontId="27"/>
  </si>
  <si>
    <t>資金運用収入</t>
    <rPh sb="0" eb="2">
      <t>シキン</t>
    </rPh>
    <rPh sb="2" eb="4">
      <t>ウンヨウ</t>
    </rPh>
    <rPh sb="4" eb="6">
      <t>シュウニュウ</t>
    </rPh>
    <phoneticPr fontId="27"/>
  </si>
  <si>
    <t>税引前当期利益（＝③＋⑥）</t>
    <rPh sb="0" eb="2">
      <t>ゼイビ</t>
    </rPh>
    <rPh sb="2" eb="3">
      <t>マエ</t>
    </rPh>
    <phoneticPr fontId="27"/>
  </si>
  <si>
    <t>法人税等</t>
    <rPh sb="3" eb="4">
      <t>ナド</t>
    </rPh>
    <phoneticPr fontId="27"/>
  </si>
  <si>
    <t>繰越欠損金</t>
    <rPh sb="0" eb="2">
      <t>クリコシ</t>
    </rPh>
    <rPh sb="2" eb="5">
      <t>ケッソンキン</t>
    </rPh>
    <phoneticPr fontId="27"/>
  </si>
  <si>
    <t>課税所得</t>
    <rPh sb="0" eb="2">
      <t>カゼイ</t>
    </rPh>
    <rPh sb="2" eb="4">
      <t>ショトク</t>
    </rPh>
    <phoneticPr fontId="27"/>
  </si>
  <si>
    <t>税引後当期利益（＝⑦－⑧）</t>
    <rPh sb="0" eb="2">
      <t>ゼイビ</t>
    </rPh>
    <rPh sb="2" eb="3">
      <t>ゴ</t>
    </rPh>
    <phoneticPr fontId="27"/>
  </si>
  <si>
    <t>税引後当期利益</t>
    <rPh sb="0" eb="2">
      <t>ゼイビキ</t>
    </rPh>
    <rPh sb="2" eb="3">
      <t>ゴ</t>
    </rPh>
    <rPh sb="3" eb="5">
      <t>トウキ</t>
    </rPh>
    <rPh sb="5" eb="7">
      <t>リエキ</t>
    </rPh>
    <phoneticPr fontId="27"/>
  </si>
  <si>
    <t>出資金</t>
    <rPh sb="0" eb="3">
      <t>シュッシキン</t>
    </rPh>
    <phoneticPr fontId="27"/>
  </si>
  <si>
    <t>その他（　　　　）</t>
    <rPh sb="2" eb="3">
      <t>タ</t>
    </rPh>
    <phoneticPr fontId="27"/>
  </si>
  <si>
    <t>税引後当期損失</t>
    <rPh sb="0" eb="2">
      <t>ゼイビキ</t>
    </rPh>
    <rPh sb="2" eb="3">
      <t>ゴ</t>
    </rPh>
    <rPh sb="3" eb="5">
      <t>トウキ</t>
    </rPh>
    <rPh sb="5" eb="7">
      <t>ソンシツ</t>
    </rPh>
    <phoneticPr fontId="27"/>
  </si>
  <si>
    <t>配当前キャッシュフロー</t>
    <rPh sb="0" eb="2">
      <t>ハイトウ</t>
    </rPh>
    <rPh sb="2" eb="3">
      <t>マエ</t>
    </rPh>
    <phoneticPr fontId="27"/>
  </si>
  <si>
    <t>大曲仙北広域市町村圏組合　管理者　老松博行　様</t>
    <rPh sb="0" eb="12">
      <t>オオマガリ</t>
    </rPh>
    <rPh sb="13" eb="16">
      <t>カンリシャ</t>
    </rPh>
    <rPh sb="17" eb="19">
      <t>オイマツ</t>
    </rPh>
    <rPh sb="19" eb="21">
      <t>ヒロユキ</t>
    </rPh>
    <rPh sb="22" eb="23">
      <t>サマ</t>
    </rPh>
    <phoneticPr fontId="27"/>
  </si>
  <si>
    <t>令和　　年　　月　　日</t>
    <rPh sb="0" eb="2">
      <t>レイワ</t>
    </rPh>
    <rPh sb="4" eb="5">
      <t>ネン</t>
    </rPh>
    <rPh sb="7" eb="8">
      <t>ガツ</t>
    </rPh>
    <rPh sb="10" eb="11">
      <t>ニチ</t>
    </rPh>
    <phoneticPr fontId="27"/>
  </si>
  <si>
    <t>令和5年度</t>
    <rPh sb="0" eb="2">
      <t>レイワ</t>
    </rPh>
    <rPh sb="3" eb="5">
      <t>ネンド</t>
    </rPh>
    <phoneticPr fontId="27"/>
  </si>
  <si>
    <t>令和6年度</t>
    <rPh sb="0" eb="2">
      <t>レイワ</t>
    </rPh>
    <rPh sb="3" eb="5">
      <t>ネンド</t>
    </rPh>
    <phoneticPr fontId="27"/>
  </si>
  <si>
    <t>令和7年度</t>
    <rPh sb="0" eb="2">
      <t>レイワ</t>
    </rPh>
    <rPh sb="3" eb="5">
      <t>ネンド</t>
    </rPh>
    <phoneticPr fontId="27"/>
  </si>
  <si>
    <t>令和8年度</t>
    <rPh sb="0" eb="2">
      <t>レイワ</t>
    </rPh>
    <rPh sb="3" eb="5">
      <t>ネンド</t>
    </rPh>
    <phoneticPr fontId="27"/>
  </si>
  <si>
    <t>令和9年度</t>
    <rPh sb="0" eb="2">
      <t>レイワ</t>
    </rPh>
    <rPh sb="3" eb="5">
      <t>ネンド</t>
    </rPh>
    <phoneticPr fontId="27"/>
  </si>
  <si>
    <t>令和10年度</t>
    <rPh sb="0" eb="2">
      <t>レイワ</t>
    </rPh>
    <rPh sb="4" eb="6">
      <t>ネンド</t>
    </rPh>
    <phoneticPr fontId="27"/>
  </si>
  <si>
    <t>令和11年度</t>
    <rPh sb="0" eb="2">
      <t>レイワ</t>
    </rPh>
    <rPh sb="4" eb="6">
      <t>ネンド</t>
    </rPh>
    <phoneticPr fontId="27"/>
  </si>
  <si>
    <t>令和12年度</t>
    <rPh sb="0" eb="2">
      <t>レイワ</t>
    </rPh>
    <rPh sb="4" eb="6">
      <t>ネンド</t>
    </rPh>
    <phoneticPr fontId="27"/>
  </si>
  <si>
    <t>令和13年度</t>
    <rPh sb="0" eb="2">
      <t>レイワ</t>
    </rPh>
    <rPh sb="4" eb="6">
      <t>ネンド</t>
    </rPh>
    <phoneticPr fontId="27"/>
  </si>
  <si>
    <t>令和14年度</t>
    <rPh sb="0" eb="2">
      <t>レイワ</t>
    </rPh>
    <rPh sb="4" eb="6">
      <t>ネンド</t>
    </rPh>
    <phoneticPr fontId="27"/>
  </si>
  <si>
    <t>要求水準書は、本事業の基本的な内容について定めるものであり、本事業の目的達成のために必要な業務等については要求水準書に明記されていない事項であっても、運営事業者の責任において全て完備あるいは遂行するものとする。</t>
    <phoneticPr fontId="27"/>
  </si>
  <si>
    <t>事業準備期間、乖離請求期間及び事業期間は次のとおりとする。</t>
    <phoneticPr fontId="27"/>
  </si>
  <si>
    <t>乖離請求期間：令和5年4月1日から令和6年3月31日までの1年間</t>
    <phoneticPr fontId="27"/>
  </si>
  <si>
    <t>事業期間：令和5年4月1日から令和15年3月31日までの10年間</t>
    <phoneticPr fontId="27"/>
  </si>
  <si>
    <t>運営事業者は、本事業を実施するに当たり、本施設が組合の循環型社会形成を推進する主要施設であること、また、住民の理解を得た上で運営されていることを十分自覚した上で以下の事業要件を遵守し、適正な運営に努めること。</t>
    <phoneticPr fontId="27"/>
  </si>
  <si>
    <t>施設を安定的かつ適正に稼働させ、住民に安全・安心を与えられる運営に努めること。</t>
    <phoneticPr fontId="27"/>
  </si>
  <si>
    <t>地球環境、地域環境の保全と環境負荷の低減に十分配慮すること。</t>
    <phoneticPr fontId="27"/>
  </si>
  <si>
    <t>本施設内における災害を防止するとともに、従業者や見学者等の安全を確保すること。</t>
    <phoneticPr fontId="27"/>
  </si>
  <si>
    <t>①　長期にわたり安定した経営計画・事業収支計画の作成と実施</t>
    <phoneticPr fontId="27"/>
  </si>
  <si>
    <t>②　適切なリスク管理計画の作成と実施</t>
    <phoneticPr fontId="27"/>
  </si>
  <si>
    <t>運営事業者は、事業期間中、組合及び関係官公庁等の指導等に従うこと。</t>
    <phoneticPr fontId="27"/>
  </si>
  <si>
    <t>運営事業者は、組合が行う本施設の運営に係る官公庁等への申請等に全面的に協力し、組合の指示により必要な書類、資料等を作成・提出すること。なお、運営に係る申請等に関しては、運営事業者の責任と負担により行うこと。</t>
    <phoneticPr fontId="27"/>
  </si>
  <si>
    <t>運営事業者は、本施設の運営に関して、組合及び官公庁等が要求する報告、記録、資料提供等に速やかに対応すること。なお、所轄官公庁からの報告、記録、資料提供等の要求については、組合の指示に従うこと。</t>
    <phoneticPr fontId="27"/>
  </si>
  <si>
    <t>運営事業者は、組合等が運営事業者の運転や設備の点検等を含む運営全般に対する立ち入り検査等に全面的に協力し、要求する資料等を速やかに提出すること。</t>
    <phoneticPr fontId="27"/>
  </si>
  <si>
    <t>運営事業者は、本事業実施箇所及び周辺で組合及び関係団体が行う事業等に対し、組合の要請に基づき協力すること。</t>
    <phoneticPr fontId="27"/>
  </si>
  <si>
    <t>運営事業者は、事業期間中、本事業の運用上必要と考える保険に加入すること。保険金額等については、運営事業者の裁量に委ねるものとするが、加入する保険の種別等については、組合と協議の上決定すること。</t>
    <phoneticPr fontId="27"/>
  </si>
  <si>
    <t>運営事業者は、事業準備期間に本事業を実施するにあたり必要とされる許認可等を取得すること。</t>
    <phoneticPr fontId="27"/>
  </si>
  <si>
    <t>１.３.１２　事前準備</t>
    <rPh sb="7" eb="11">
      <t>ジゼンジュンビ</t>
    </rPh>
    <phoneticPr fontId="27"/>
  </si>
  <si>
    <t>また、運営事業者は、事業期間開始までに、運営業務に係る運営マニュアル、運営計画及び修繕計画（これらをまとめて、以下「事業実施計画書」という。）を作成するものとする。</t>
    <phoneticPr fontId="27"/>
  </si>
  <si>
    <t>１.３.１３　公害防止基準</t>
    <phoneticPr fontId="27"/>
  </si>
  <si>
    <t>本事業における本施設の公害防止基準は、以下に示すとおりである。</t>
    <phoneticPr fontId="27"/>
  </si>
  <si>
    <t>１.３.１４　用役条件</t>
    <phoneticPr fontId="27"/>
  </si>
  <si>
    <t>運営事業者用回線は、必要分を運営事業者自ら電話会社から新規に調達する。</t>
    <phoneticPr fontId="27"/>
  </si>
  <si>
    <t>各設備、機器類等に使用する。</t>
    <phoneticPr fontId="27"/>
  </si>
  <si>
    <t>１.３.１５　特定調達品の調達</t>
    <phoneticPr fontId="27"/>
  </si>
  <si>
    <t>運営事業者は、本施設の運営業務の実施において、「特定調達品のリスト」に示す本施設の工事請負企業（以下「施工企業」という。）の製品等（以下「特定調達品」という。）の調達に際し、施工企業の協力を求めることができる。また、特定調達品に係る補修・更新工事等において、自ら代替品の調達を行うことが困難な場合、施工企業の協力により、合理的な条件で調達することができるものとする。</t>
    <phoneticPr fontId="27"/>
  </si>
  <si>
    <t>上記に係わらず、運営事業者が自らの責任において施工企業以外から特定調達品を調達することも認めるが、調達に関わる一切の責任を負うものとする。なお、この場合、運営事業者は、本施設の機能を維持できることを組合に説明するとともに、当該部品の調達先・調達時期等について報告すること。</t>
    <phoneticPr fontId="27"/>
  </si>
  <si>
    <t>１.３.１６　車両・重機等</t>
    <phoneticPr fontId="27"/>
  </si>
  <si>
    <t>要求水準書に記載された事項は、本事業における基本的内容について定めたものであり、これを上回って運営することを妨げるものではない。要求水準書に記載されていない事項であっても、本施設の運営のために運営事業者が必要と判断し、提案した事項については、全て運営事業者の責任において実施すること。</t>
    <phoneticPr fontId="27"/>
  </si>
  <si>
    <t>要求水準書の図表で「(参考)」と記載されたものは、一例を示すものである。運営事業者は「(参考)」と記載されているもの以外についても、本施設の運営のために運営事業者が必要と判断し、提案した事項については、全て運営事業者の責任において実施すること。</t>
    <phoneticPr fontId="27"/>
  </si>
  <si>
    <t>（５）運営事業者が提案した書類</t>
    <rPh sb="3" eb="5">
      <t>ウンエイ</t>
    </rPh>
    <phoneticPr fontId="27"/>
  </si>
  <si>
    <t>運営事業者は、事業期間開始までに、下記事項に基づいた全体及び施設別の人員配置計画を作成し報告すること。</t>
    <phoneticPr fontId="27"/>
  </si>
  <si>
    <t>①　運営事業者は、本施設の運転管理を適切に行うことが可能な人員配置を行うこと。</t>
    <phoneticPr fontId="27"/>
  </si>
  <si>
    <t>運営事業者は、事業期間開始までに、要求水準書及び提案書に基づき運営業務に係る運転教育計画、運転計画、運転管理マニュアル、施設保全計画（調達計画、点検・検査計画、補修計画、更新計画、清掃計画等）、環境保全計画、作業環境管理計画、安全作業マニュアル、防災管理計画、施設保安計画等（これらを総称して「事業実施計画書」という。）を作成し、組合の承諾を得ること。</t>
    <phoneticPr fontId="27"/>
  </si>
  <si>
    <t>（１）運営事業者は、労働安全衛生法等関係法令に基づき、従事者の安全と健康を確保するために、本事業に必要な管理者、組織等を整備すること。</t>
    <phoneticPr fontId="27"/>
  </si>
  <si>
    <t>（２）運営事業者は、整備した安全衛生管理体制について組合に提出・報告すること。なお、体制を変更した場合も同様とする。</t>
    <phoneticPr fontId="27"/>
  </si>
  <si>
    <t>（１）運営事業者は、消防法・建築基準法等関係法令に基づき、本施設の防災上必要な組織等を整備し、管理者を配置すること。</t>
    <phoneticPr fontId="27"/>
  </si>
  <si>
    <t>（２）運営事業者は、整備した防災管理体制について組合に提出・報告すること。なお、体制を変更した場合も同様とする。</t>
    <phoneticPr fontId="27"/>
  </si>
  <si>
    <t>（３）運営事業者は、日常点検、定期点検整備等の実施において、防災管理上、必要がある場合は、組合と協議のうえ、本施設の改善を行うこと。</t>
    <phoneticPr fontId="27"/>
  </si>
  <si>
    <t>（４）運営事業者は、災害、機器の故障、停電等の緊急時においては、人身の安全を確保するとともに、環境及び施設へ与える影響を最小限に抑えるように施設を安全に停止させ、二次災害の防止に努めること。</t>
    <phoneticPr fontId="27"/>
  </si>
  <si>
    <t>（５）運営事業者は、緊急時における人身の安全確保、施設の安全停止、施設の復旧等の手順を定めた緊急対応マニュアルを作成し、組合に承諾を得ること。また、緊急時にはマニュアルに従った適切な対応を行うこと。なお、運営事業者は作成した緊急対応マニュアルについて必要に応じて随時改善すること。</t>
    <phoneticPr fontId="27"/>
  </si>
  <si>
    <t>（７）運営事業者は、整備した自主防災組織について組合に提出・報告すること。なお、体制を変更した場合も同様とする。</t>
    <phoneticPr fontId="27"/>
  </si>
  <si>
    <t>（８）緊急時に防災組織及び連絡体制が適切に機能するように、法令に基づき防災訓練等を行うこと。また、訓練の実施については、事前に組合に連絡し、訓練等の結果については組合へ報告書を提出すること。</t>
    <phoneticPr fontId="27"/>
  </si>
  <si>
    <t>（９）運営事業者は、事故が発生した場合、緊急対応マニュアルに従い、事故の発生状況、事故時の運転記録等を直ちに組合に報告すること。報告後、速やかに対応策等を記した事故報告書を作成し、組合に提出すること。</t>
    <phoneticPr fontId="27"/>
  </si>
  <si>
    <t>運営事業者は、平常時及び緊急時の組合等への連絡体制を整備し、組合に承諾を得ること。なお、体制を変更した場合も同様とする。</t>
    <phoneticPr fontId="27"/>
  </si>
  <si>
    <t>（１）運営事業者は、本施設の保安体制を整備し、組合に提出・報告すること。なお、体制を変更した場合も同様とする。</t>
    <phoneticPr fontId="27"/>
  </si>
  <si>
    <t>（２）運営事業者は、本施設内警備を実施し、第三者の安全を確保すること。</t>
    <phoneticPr fontId="27"/>
  </si>
  <si>
    <t>（３）運営事業者は、夜間、休日等必要に応じて来訪者の対応を行うこと。</t>
    <phoneticPr fontId="27"/>
  </si>
  <si>
    <t>運営事業者は、本施設の運転が、関係法令、公害防止基準等を満たしていることを自らが行う検査によって確認すること。</t>
    <phoneticPr fontId="27"/>
  </si>
  <si>
    <t>（２）運営事業者は、年間運転計画に基づき、月間運転計画を作成し、組合の承諾を得ること。</t>
    <phoneticPr fontId="27"/>
  </si>
  <si>
    <t>（３）運営事業者は、作成した年間運転計画及び月間運転計画に変更が生じる場合、組合と協議の上、変更すること。</t>
    <phoneticPr fontId="27"/>
  </si>
  <si>
    <t>（３）運転管理マニュアルには、爆発・火災事故の発生防止対策等について定めること。</t>
    <phoneticPr fontId="27"/>
  </si>
  <si>
    <t>計量棟における受付時間は、原則として以下のとおりである。その他、詳細な日時や時間については、組合と協議して決定するものとする。</t>
    <phoneticPr fontId="27"/>
  </si>
  <si>
    <t>（２）組合が指定する最終処分場への運搬時に、搬出物を落下・飛散させないこと。</t>
    <phoneticPr fontId="27"/>
  </si>
  <si>
    <t>運営事業者は、以下に示す要件、公害防止基準及び関係法令等を遵守し、事業実施計画等に基づき、運営事業者の責任と費用負担により適切な施設設備の保全を行うこと。</t>
    <phoneticPr fontId="27"/>
  </si>
  <si>
    <t>運営事業者は、本施設の年間運転計画、月間運転計画に基づき、経済性を考慮した本施設の備品・什器・物品・用役の調達計画を作成し、提出すること。</t>
    <phoneticPr fontId="27"/>
  </si>
  <si>
    <t>また、常に安全に保管し、必要の際には支障なく使用できるように適切に管理すること。</t>
    <phoneticPr fontId="27"/>
  </si>
  <si>
    <t>運営事業者は、本施設の設備・機器等を適切に管理し、本施設の基本性能を事業期間にわたり維持すること。ただし、設備を改造した場合は、第三者機関により確認された性能を維持するものとする。</t>
    <phoneticPr fontId="27"/>
  </si>
  <si>
    <t>４.１.５　施設の点検管理</t>
    <phoneticPr fontId="27"/>
  </si>
  <si>
    <t>４.１.６　点検・検査計画</t>
    <phoneticPr fontId="27"/>
  </si>
  <si>
    <t>（１）運営事業者は、点検および検査を、施設の運転に極力影響を与えず効率的に実施できるように点検・検査計画を策定すること。</t>
    <phoneticPr fontId="27"/>
  </si>
  <si>
    <t>（２）点検・検査計画については、日常点検、定期点検、法定点検・検査、自主検査等の内容（機器の項目、頻度等）を記載した点検・検査計画書（毎年度のもの、事業期間を通じたもの）を作成すること。</t>
    <phoneticPr fontId="27"/>
  </si>
  <si>
    <t>（１）点検・検査は毎年度提出する点検・検査計画に基づいて実施すること。</t>
    <phoneticPr fontId="27"/>
  </si>
  <si>
    <t>（２）運営事業者は、定期的な機能検査を毎年1回以上、精密機能検査を3年に1回以上、予め組合と協議した内容で、組合が認める第三者機関により実施すること。また、法定点検等を定期的に実施すること。</t>
    <phoneticPr fontId="27"/>
  </si>
  <si>
    <t>（３）日常点検で異常が発生された場合や故障が発生した場合には、運営事業者は臨時点検を実施すること。</t>
    <phoneticPr fontId="27"/>
  </si>
  <si>
    <t>（４）点検・検査に係る記録は適切に管理し、法令等で定められた年数または組合との協議による年数保管すること。</t>
    <phoneticPr fontId="27"/>
  </si>
  <si>
    <t>（５）点検・検査結果報告書を作成し組合に提出すること。</t>
    <phoneticPr fontId="27"/>
  </si>
  <si>
    <t>（２）運営事業者は、事業期間を通じた補修計画を点検・検査結果に基づき毎年度更新し、組合に提出すること。また、更新した補修計画について、組合の承諾を得ること。</t>
    <phoneticPr fontId="27"/>
  </si>
  <si>
    <t>（３）運営事業者は、点検・検査結果に基づき、設備・機器の耐久度と消耗状況を把握し、各年度の補修計画を作成し、組合に提出すること。作成した各年度の補修計画は組合の承諾を得ること。</t>
    <phoneticPr fontId="27"/>
  </si>
  <si>
    <t>（４）運営事業者が計画すべき補修の範囲は、点検・検査結果より、設備の基本性能を維持するための部分取替、調整である。</t>
    <phoneticPr fontId="27"/>
  </si>
  <si>
    <t>（１）運営事業者は、点検・検査結果に基づき、施設の基本性能を維持するために、補修を行うこと。</t>
    <phoneticPr fontId="27"/>
  </si>
  <si>
    <t>（２）補修に際しては、補修工事施工計画書を組合に提出し、承諾を得ること。</t>
    <phoneticPr fontId="27"/>
  </si>
  <si>
    <t>（３）各設備・機器の補修に係る記録は、適切に管理し、法令等で定められた年数または組合との協議による年数保管すること。</t>
    <phoneticPr fontId="27"/>
  </si>
  <si>
    <t>運営事業者は、施設の照明・採光設備、給排水衛生設備、空調設備等の点検を定期的に行い、適切な修理交換等を行うこと。見学者等の第三者が立ち入る箇所については、特に点検、修理、交換等を適切に行うこと。</t>
    <phoneticPr fontId="27"/>
  </si>
  <si>
    <t>（１）運営事業者は、事業期間内における施設の基本性能を維持するために、機器の耐用年数を考慮した事業期間にわたる更新計画を作成し、組合に提出すること。作成した更新計画について、組合の承諾を得ること。</t>
    <phoneticPr fontId="27"/>
  </si>
  <si>
    <t>（２）運営事業者は、事業期間中に組合が求める場合は、最新の更新計画を作成し、組合の承諾を得ること。</t>
    <phoneticPr fontId="27"/>
  </si>
  <si>
    <t>（１）運営事業者は、更新計画に基づき更新工事の対象となる機器の耐久度・消耗状況により、効率的な機器の更新を行うこと。但し、法令改正、不可抗力によるものは運営事業者による機器更新の対象から除くものとする。</t>
    <phoneticPr fontId="27"/>
  </si>
  <si>
    <t>（２）更新工事に際しては、更新工事施工計画書を組合に提出し、承諾を得ること。</t>
    <phoneticPr fontId="27"/>
  </si>
  <si>
    <t>（３）各設備・機器の更新に係る記録は、適切に管理・保管すること。</t>
    <phoneticPr fontId="27"/>
  </si>
  <si>
    <t>（４）運営事業者が行うべき更新工事の範囲は、更新計画に記載された設備の基本性能を維持するための機器更新である。</t>
    <phoneticPr fontId="27"/>
  </si>
  <si>
    <t>運営事業者は、改良保全を行おうとする場合は、改良保全に関する計画を提案し組合と協議すること。</t>
    <phoneticPr fontId="27"/>
  </si>
  <si>
    <t>運営事業者は、本施設の清掃計画を作成し、施設内を常に清掃し、清潔に保つこと。特に見学者等の第三者が立ち入る場所は、常に清潔な環境を維持すること。</t>
    <phoneticPr fontId="27"/>
  </si>
  <si>
    <t>（１）運営事業者は、美観を損なわないよう、本施設内のすべての設備の清掃を定期的に行なうこと。</t>
    <phoneticPr fontId="27"/>
  </si>
  <si>
    <t>（２）運営事業者は、浄化槽の清掃、管理について、専門業者などを活用し適切に行うこと。</t>
    <phoneticPr fontId="27"/>
  </si>
  <si>
    <t>（１）運営事業者は、本施設建築物及び建築設備の機能を事業期間にわたり維持すること。</t>
    <phoneticPr fontId="27"/>
  </si>
  <si>
    <t>（２）運営事業者は、本施設建築物及び建築設備の管理として点検作業等を行うこと。</t>
    <phoneticPr fontId="27"/>
  </si>
  <si>
    <t>（３）運営事業者は、本施設建築物の美観が損なわれることのないよう常に良好な状態を維持すること。</t>
    <phoneticPr fontId="27"/>
  </si>
  <si>
    <t>（１）運営事業者は、本施設内にある樹木・植栽、駐車場、外構などの付帯設備（以下「付帯設備」という。）について、その機能を事業期間にわたり維持すること。</t>
    <phoneticPr fontId="27"/>
  </si>
  <si>
    <t>（２）運営事業者は、付帯設備の管理として点検作業等を行うこと。</t>
    <phoneticPr fontId="27"/>
  </si>
  <si>
    <t>（３）運営事業者は、付帯設備の美観が損なわれることのないよう常に良好な状態を維持すること。</t>
    <phoneticPr fontId="27"/>
  </si>
  <si>
    <t>運営事業者は、本施設に対して電話照会、来客等があった場合には、適切な対応を行うこと。また、組合が要請する時は組合とともに本施設の運営状況の説明を行い、理解、協力を得るよう努めること。なお、住民等による意見等があった場合は、組合との協議の上、適切に対応し、その結果を組合に提出・報告すること。</t>
    <phoneticPr fontId="27"/>
  </si>
  <si>
    <t>運営事業者は、本施設の稼働状況、点検項目、補修、修繕等に関する履歴を管理するための既存のソフトウェアを使用し、施設機能等の確認を行うこと。</t>
    <phoneticPr fontId="27"/>
  </si>
  <si>
    <t>運営事業者は、本施設の運営に関する点検、検査その他の措置及び会計記録を作成し、事業期間中、保存すること。</t>
    <phoneticPr fontId="27"/>
  </si>
  <si>
    <t>運営事業者は、本施設へのアンケート等の調査依頼があった場合は、調査票の作成等、組合の指示に基づき対応すること。</t>
    <phoneticPr fontId="27"/>
  </si>
  <si>
    <t>運営事業者は、地元雇用、地元企業の育成・貢献、地域経済への配慮を行うこと。また、環境学習、環境保全に関する情報提供など周辺住民への配慮を行うこと。</t>
    <phoneticPr fontId="27"/>
  </si>
  <si>
    <t>組合職員は、本事業の円滑な事業実施の確認と組合事務を行う。</t>
    <phoneticPr fontId="27"/>
  </si>
  <si>
    <t>運営事業者は、会議室等の一部を組合が行う事務に支障のない範囲で使用することができる。</t>
    <phoneticPr fontId="27"/>
  </si>
  <si>
    <t>当該施設において費消される電気、水、その他消耗品等に係る経費は委託料に含まれるものとし、別途支払は行わない。</t>
    <phoneticPr fontId="27"/>
  </si>
  <si>
    <t>なお、当該事項に係る詳細は、運営事業者と別途協議して決定する。</t>
    <phoneticPr fontId="27"/>
  </si>
  <si>
    <t>運営事業者は、公害防止監視装置の点検を定期的に行い、適切な管理・補修を行うこと。</t>
    <phoneticPr fontId="27"/>
  </si>
  <si>
    <t>運営事業者は、見学者ホール・通路の案内展示設備の点検、修理及び更新を行い、常に良好な機能を維持すること。</t>
    <phoneticPr fontId="27"/>
  </si>
  <si>
    <t>（２）運営事業者は、環境保全計画に基づき、環境保全基準の遵守状況を確認すること。</t>
    <phoneticPr fontId="27"/>
  </si>
  <si>
    <t>（３）運営事業者は、環境保全基準の遵守状況について組合に報告すること。</t>
    <phoneticPr fontId="27"/>
  </si>
  <si>
    <t>運営事業者は、本施設の点検・検査計画および点検・検査結果を記載した点検・検査結果報告書を作成し、組合に提出すること。</t>
    <phoneticPr fontId="27"/>
  </si>
  <si>
    <t>運営事業者は、本施設の補修計画及び補修結果を記載した補修結果報告書、更新計画及び更新結果を記載した更新結果報告書を作成し、組合に提出すること。</t>
    <phoneticPr fontId="27"/>
  </si>
  <si>
    <t>運営事業者は、環境保全計画に基づき測定した本施設の環境保全の遵守状況を記載した環境管理報告書を作成し、組合に提出すること。</t>
    <phoneticPr fontId="27"/>
  </si>
  <si>
    <t>運営事業者は、作業環境管理計画に基づき測定した本施設の作業環境保全の遵守状況を記載した作業環境管理報告書を作成し、組合に提出すること。</t>
    <phoneticPr fontId="27"/>
  </si>
  <si>
    <t>（１）運営事業者は、本施設に関する各種マニュアル、図面等を事業期間にわたり適切に管理すること。</t>
    <phoneticPr fontId="27"/>
  </si>
  <si>
    <t>（２）運営事業者は、補修、機器更新、改良保全等により、本施設に変更が生じた場合、各種マニュアル、図面等を速やかに変更すること。</t>
    <phoneticPr fontId="27"/>
  </si>
  <si>
    <t>（３）運営事業者は、本施設に関する各種マニュアル、図面等の管理方法については組合と協議の上、決定すること。</t>
    <phoneticPr fontId="27"/>
  </si>
  <si>
    <t>運営事業者は、本施設の設備により管理記録可能な項目、または運営事業者が自主的に管理記録する項目で、組合が要求するその他の管理記録について、管理記録報告を作成すること。</t>
    <phoneticPr fontId="27"/>
  </si>
  <si>
    <t>（１）運営事業者は、安全衛生管理体制に基づき、職場における労働者の安全と健康を確保するとともに、快適な職場環境の形成を促進すること。</t>
    <phoneticPr fontId="27"/>
  </si>
  <si>
    <t>（２）運営事業者は、本施設における標準的な安全作業の手順（安全作業マニュアル）を定め、その励行に努め、作業行動の安全を図ること。</t>
    <phoneticPr fontId="27"/>
  </si>
  <si>
    <t>（３）運営事業者は、安全作業マニュアルを施設の作業状況に応じて随時改善し、その周知徹底を図ること。</t>
    <phoneticPr fontId="27"/>
  </si>
  <si>
    <t>（１）運営事業者は、ダイオキシン類対策特別措置法、労働安全衛生法等を遵守した作業環境管理基準を定めること。</t>
    <phoneticPr fontId="27"/>
  </si>
  <si>
    <t>（２）運営事業者は、ダイオキシン類のばく露防止措置を行い、炉室内及び関係諸室については、第一管理区域（2.5pg-TEQ/m3以下）とすること。</t>
    <phoneticPr fontId="27"/>
  </si>
  <si>
    <t>（３）運営事業者は、管理運営に当たり、作業環境管理基準を遵守すること。</t>
    <phoneticPr fontId="27"/>
  </si>
  <si>
    <t>（４）運営事業者は、作業環境に関する調査・計測を行い、作業環境管理報告書を組合に提出すること。</t>
    <phoneticPr fontId="27"/>
  </si>
  <si>
    <t>（５）運営事業者は、法改正等により作業環境管理基準を変更する場合は、組合と協議すること。</t>
    <phoneticPr fontId="27"/>
  </si>
  <si>
    <t>（１）運営事業者は、事業期間中、作業環境管理基準の遵守状況を確認するために必要な測定項目・方法・頻度・時期等を定めた作業環境管理計画を作成し、組合の承諾を得ること。</t>
    <phoneticPr fontId="27"/>
  </si>
  <si>
    <t>（２）運営事業者は、作業環境管理計画に基づき、作業環境管理基準の遵守状況を確認すること。</t>
    <phoneticPr fontId="27"/>
  </si>
  <si>
    <t>（３）運営事業者は、作業環境管理基準の遵守状況について組合に報告すること。</t>
    <phoneticPr fontId="27"/>
  </si>
  <si>
    <t>（４）運営事業者は、作業に必要な保護具、測定器具等を整備し、従事者に使用させること。また、保護具、測定器具等は定期的に点検し、安全な状態が保てるようにしておくこと。</t>
    <phoneticPr fontId="27"/>
  </si>
  <si>
    <t>（５）運営事業者は、「廃棄物焼却施設内作業におけるダイオキシン類ばく露防止対策要綱」(基発第401号の2、平成13年4月25日)に基づき、従事者のダイオキシン類ばく露防止対策措置を行うこと。</t>
    <phoneticPr fontId="27"/>
  </si>
  <si>
    <t>（６）運営事業者は、日常点検、定期点検整備等により、労働安全衛生上、本施設を改善する必要がある場合は、組合と協議のうえ実施すること。</t>
    <phoneticPr fontId="27"/>
  </si>
  <si>
    <t>（７）運営事業者は、労働安全衛生法等関係法令に基づき、従事者に対して健康診断を実施し、従事者の健康把握に努めること。</t>
    <phoneticPr fontId="27"/>
  </si>
  <si>
    <t>（８）運営事業者は、従事者に対して、定期的に安全衛生教育を行うこと。</t>
    <phoneticPr fontId="27"/>
  </si>
  <si>
    <t>（９）運営事業者は、安全確保に必要な訓練を定期的に行うこと。なお、訓練の実施については、事前に組合に連絡し、訓練実施後は報告書を提出すること。</t>
    <phoneticPr fontId="27"/>
  </si>
  <si>
    <t>（１０）運営事業者は、本施設内の整理整頓及び清潔の保持に努め、本施設の作業環境を常に良好に保つこと。</t>
    <phoneticPr fontId="27"/>
  </si>
  <si>
    <t>運営事業者は、本施設の防災管理体制を整備するとともに、事業期間を通じた防災管理計画を作成し、組合の承諾を得ること。</t>
    <phoneticPr fontId="27"/>
  </si>
  <si>
    <t>運営事業者は、本施設の保安体制を整備するとともに、事業期間を通じた施設保安計画を作成し、組合の承諾を得ること。</t>
    <phoneticPr fontId="27"/>
  </si>
  <si>
    <t>費用明細書（変動費に関する提案単価）</t>
    <rPh sb="0" eb="2">
      <t>ヒヨウ</t>
    </rPh>
    <rPh sb="2" eb="5">
      <t>メイサイショ</t>
    </rPh>
    <rPh sb="6" eb="8">
      <t>ヘンドウ</t>
    </rPh>
    <rPh sb="8" eb="9">
      <t>ヒ</t>
    </rPh>
    <rPh sb="10" eb="11">
      <t>カン</t>
    </rPh>
    <rPh sb="13" eb="17">
      <t>テイアンタンカ</t>
    </rPh>
    <phoneticPr fontId="27"/>
  </si>
  <si>
    <t>令和4年度</t>
    <rPh sb="0" eb="2">
      <t>レイワ</t>
    </rPh>
    <rPh sb="3" eb="5">
      <t>ネンド</t>
    </rPh>
    <phoneticPr fontId="27"/>
  </si>
  <si>
    <t>様式集</t>
    <rPh sb="0" eb="1">
      <t>サマ</t>
    </rPh>
    <rPh sb="1" eb="2">
      <t>シキ</t>
    </rPh>
    <rPh sb="2" eb="3">
      <t>シュウ</t>
    </rPh>
    <phoneticPr fontId="57"/>
  </si>
  <si>
    <t>（Excel版）</t>
    <rPh sb="6" eb="7">
      <t>バン</t>
    </rPh>
    <phoneticPr fontId="57"/>
  </si>
  <si>
    <t>大曲仙北広域市町村圏組合</t>
    <rPh sb="0" eb="4">
      <t>オオマガリセンボク</t>
    </rPh>
    <rPh sb="4" eb="6">
      <t>コウイキ</t>
    </rPh>
    <rPh sb="6" eb="12">
      <t>シチョウソンケンクミアイ</t>
    </rPh>
    <phoneticPr fontId="57"/>
  </si>
  <si>
    <t>長期包括運営事業</t>
    <rPh sb="0" eb="8">
      <t>チョウキホウカツウンエイジギョウ</t>
    </rPh>
    <phoneticPr fontId="57"/>
  </si>
  <si>
    <t>令和４年４月１１日</t>
    <rPh sb="0" eb="2">
      <t>レイワ</t>
    </rPh>
    <rPh sb="5" eb="6">
      <t>ガツ</t>
    </rPh>
    <rPh sb="8" eb="9">
      <t>ニチ</t>
    </rPh>
    <phoneticPr fontId="57"/>
  </si>
  <si>
    <t>（１）運営事業者は、本施設の公害防止基準、関係法令等を遵守した環境保全基準を定めること。</t>
    <phoneticPr fontId="27"/>
  </si>
  <si>
    <t>（３）運営事業者は、法改正等により環境保全基準を変更する場合は、組合と協議すること。</t>
    <phoneticPr fontId="27"/>
  </si>
  <si>
    <t>（２）運営事業者は、運営に当たり、環境保全基準を遵守すること。</t>
    <phoneticPr fontId="27"/>
  </si>
  <si>
    <t>北部し尿処理センター長期包括運営事業要求水準書（以下「要求水準書」という。）は、大曲仙北広域市町村圏組合（以下｢組合｣という。）が、北部し尿処理センター長期包括運営事業（以下「本事業」という。）を実施する運営事業者に対して要求する業務水準を示すものである。</t>
    <phoneticPr fontId="27"/>
  </si>
  <si>
    <t>運営事業者は、本施設の基本性能を常時適切に発揮させ、搬入されるし尿等を適正（安定的、経済的、衛生的かつ安全）に処理するとともに、運営事業者の提案による創意工夫のもと、業務の水準を確保しつつ効率的な運営を行うものとする。</t>
    <phoneticPr fontId="27"/>
  </si>
  <si>
    <t>北部し尿処理センター等長期包括運営事業</t>
    <phoneticPr fontId="27"/>
  </si>
  <si>
    <t>北部し尿処理センター ：仙北市角館町薗田古川37-3</t>
    <phoneticPr fontId="27"/>
  </si>
  <si>
    <t>本事業における業務は、北部し尿処理センターに関する運転管理業務、施設保全業務、環境管理業務、資源物管理業務、情報管理業務、安全管理業務、人事管理業務である。詳細は別表１に示す。</t>
    <phoneticPr fontId="27"/>
  </si>
  <si>
    <t>本事業における対象施設の概要は表1 のとおりである。</t>
    <phoneticPr fontId="27"/>
  </si>
  <si>
    <t>運営事業者は、事業準備期間において、現在の運営事業者から本施設の運営業務を引継ぐものとする。</t>
    <phoneticPr fontId="27"/>
  </si>
  <si>
    <t>本事業における運営事業者の業務範囲の概要は、以下のとおりである。</t>
    <phoneticPr fontId="27"/>
  </si>
  <si>
    <r>
      <t>１.２.７</t>
    </r>
    <r>
      <rPr>
        <sz val="11"/>
        <rFont val="ＭＳ Ｐゴシック"/>
        <family val="3"/>
        <charset val="128"/>
      </rPr>
      <t xml:space="preserve"> 処理対象物</t>
    </r>
    <phoneticPr fontId="27"/>
  </si>
  <si>
    <t>本事業における処理対象物は、仙北市から搬入されるし尿等である。</t>
    <phoneticPr fontId="27"/>
  </si>
  <si>
    <r>
      <t>・運転管理業務　・施設保存業務　・環境管理業務</t>
    </r>
    <r>
      <rPr>
        <b/>
        <sz val="11"/>
        <rFont val="ＭＳ Ｐゴシック"/>
        <family val="3"/>
        <charset val="128"/>
      </rPr>
      <t>　</t>
    </r>
    <r>
      <rPr>
        <sz val="11"/>
        <rFont val="ＭＳ Ｐゴシック"/>
        <family val="3"/>
        <charset val="128"/>
      </rPr>
      <t>・資源物管理業務　・情報管理業務　・安全管理業務　・その他関連業務　・付帯業務</t>
    </r>
    <rPh sb="1" eb="3">
      <t>ウンテン</t>
    </rPh>
    <rPh sb="3" eb="5">
      <t>カンリ</t>
    </rPh>
    <rPh sb="5" eb="7">
      <t>ギョウム</t>
    </rPh>
    <phoneticPr fontId="27"/>
  </si>
  <si>
    <t>施設の基本性能を発揮させ、本施設に搬入されるし尿等を常に滞ることなく適正に処理すること。</t>
    <phoneticPr fontId="27"/>
  </si>
  <si>
    <t>運営事業者は、事業期間中、要求水準書、事業契約書等に記載される要件を遵守すること。</t>
    <phoneticPr fontId="27"/>
  </si>
  <si>
    <t>運営事業者は、事業期間中、「廃棄物の処理及び清掃に関する法律」「労働安全衛生法」「ダイオキシン類対策特別措置法」その他の関係法令等を遵守すること。主な関係法令は表2 のとおりである。</t>
    <phoneticPr fontId="27"/>
  </si>
  <si>
    <t>表１　北部し尿処理センターの概要</t>
    <phoneticPr fontId="27"/>
  </si>
  <si>
    <t>表２　関係法令等</t>
  </si>
  <si>
    <t>１.３.４　組合及び官公庁等の指導等</t>
    <phoneticPr fontId="27"/>
  </si>
  <si>
    <t>要求水準書に示す基本性能とは、本施設がその設備によって備え持つ施設としての機能、能力及び効率であり、「実施設計図書」及び「引渡性能試験報告書」ほか「閲覧に供する参考資料で示される竣工関連図書」において保証される内容である。運営事業者は、適切な運営により当該基本性能を維持すること。</t>
    <phoneticPr fontId="27"/>
  </si>
  <si>
    <t>運営事業者は、事業準備期間開始までに、事業準備期間における本施設の視察及び書類確認の計画書（以下「学習計画書」という。）を作成するものとする。運営事業者は学習計画書に従って、事業準備期間において、現在の運営事業者からの引継、運転人員の採用、トレーニングなどの運営開始のための必要な準備業務を必要に応じて現在の運営事業者の協力を得ながら行うこと。</t>
    <phoneticPr fontId="27"/>
  </si>
  <si>
    <t>（１）放流水量</t>
    <phoneticPr fontId="27"/>
  </si>
  <si>
    <t>90㎥/日平均　以下</t>
    <rPh sb="4" eb="5">
      <t>ニチ</t>
    </rPh>
    <rPh sb="5" eb="7">
      <t>ヘイキン</t>
    </rPh>
    <rPh sb="8" eb="10">
      <t>イカ</t>
    </rPh>
    <phoneticPr fontId="27"/>
  </si>
  <si>
    <t>（２）放流水水質</t>
    <phoneticPr fontId="27"/>
  </si>
  <si>
    <t>次の自主規制値とする。</t>
    <phoneticPr fontId="27"/>
  </si>
  <si>
    <t>表３　放流水の排水基準</t>
    <rPh sb="0" eb="1">
      <t>ヒョウ</t>
    </rPh>
    <phoneticPr fontId="27"/>
  </si>
  <si>
    <t>（１）搬入物の適正処理</t>
    <rPh sb="3" eb="5">
      <t>ハンニュウ</t>
    </rPh>
    <rPh sb="5" eb="6">
      <t>モノ</t>
    </rPh>
    <rPh sb="7" eb="9">
      <t>テキセイ</t>
    </rPh>
    <rPh sb="9" eb="11">
      <t>ショリ</t>
    </rPh>
    <phoneticPr fontId="27"/>
  </si>
  <si>
    <t>（３）悪臭基準</t>
    <phoneticPr fontId="27"/>
  </si>
  <si>
    <t>①　特定悪臭物質による規制（悪臭防止法第四条第一項による規制基準）</t>
    <phoneticPr fontId="27"/>
  </si>
  <si>
    <t>臭気強度2.5に相当する次の自主規制値とする。</t>
    <phoneticPr fontId="27"/>
  </si>
  <si>
    <t>ア　敷地境界線の地表における規制基準（１号規制）</t>
    <phoneticPr fontId="27"/>
  </si>
  <si>
    <t>イ　排出口における規制基準（２号規制）</t>
    <phoneticPr fontId="27"/>
  </si>
  <si>
    <t>臭気強度３に相当する次の自主規制値とする。</t>
    <phoneticPr fontId="27"/>
  </si>
  <si>
    <t>なお、排出口において規制の対象となる特定悪臭13物質の濃度が許容限度を十分満足していることを、次の式に基づいて確認すること。</t>
    <phoneticPr fontId="27"/>
  </si>
  <si>
    <r>
      <t>　　　　　　　ｑ　＝　0.108　× He</t>
    </r>
    <r>
      <rPr>
        <vertAlign val="subscript"/>
        <sz val="11"/>
        <rFont val="ＭＳ Ｐゴシック"/>
        <family val="3"/>
        <charset val="128"/>
      </rPr>
      <t>2</t>
    </r>
    <r>
      <rPr>
        <sz val="11"/>
        <rFont val="ＭＳ Ｐゴシック"/>
        <family val="3"/>
        <charset val="128"/>
      </rPr>
      <t xml:space="preserve"> ・Ｃm
ここで、ｑ　；各悪臭物質の流量（m3N／時）
　　　　He　；補正された排出口の高さ（ｍ）
　　　　Ｃm ；１号規制の各悪臭物質の自主規制値濃度（例：アンモニア1ppm）</t>
    </r>
    <phoneticPr fontId="27"/>
  </si>
  <si>
    <t>ウ　放流水の排出口における規制基準（３号規制）</t>
    <phoneticPr fontId="27"/>
  </si>
  <si>
    <t>総理府令第23号（排出水中の悪臭物質の規制基準）に基づくものとする。</t>
    <phoneticPr fontId="27"/>
  </si>
  <si>
    <t>放流水に含まれる悪臭物質濃度は、次の自主規制値とする。（表中臭気強度は１号規制に対応したもの）</t>
    <phoneticPr fontId="27"/>
  </si>
  <si>
    <t>②　臭気指数による規制（悪臭防止法第四条二項による規制）</t>
    <rPh sb="2" eb="4">
      <t>シュウキ</t>
    </rPh>
    <rPh sb="4" eb="6">
      <t>シスウ</t>
    </rPh>
    <rPh sb="9" eb="11">
      <t>キセイ</t>
    </rPh>
    <rPh sb="12" eb="14">
      <t>アクシュウ</t>
    </rPh>
    <rPh sb="14" eb="17">
      <t>ボウシホウ</t>
    </rPh>
    <rPh sb="17" eb="18">
      <t>ダイ</t>
    </rPh>
    <rPh sb="18" eb="19">
      <t>ヨン</t>
    </rPh>
    <rPh sb="19" eb="20">
      <t>ジョウ</t>
    </rPh>
    <rPh sb="20" eb="21">
      <t>ニ</t>
    </rPh>
    <rPh sb="21" eb="22">
      <t>コウ</t>
    </rPh>
    <rPh sb="25" eb="27">
      <t>キセイ</t>
    </rPh>
    <phoneticPr fontId="27"/>
  </si>
  <si>
    <t>自主規制基準は次のとおりとする。</t>
    <phoneticPr fontId="27"/>
  </si>
  <si>
    <t>　臭気指数　　10　以下</t>
    <phoneticPr fontId="27"/>
  </si>
  <si>
    <t>　臭気指数　　23　以下</t>
    <phoneticPr fontId="27"/>
  </si>
  <si>
    <t>上記を満足するとともに、実際に設定された、排出口の実高さ・口径、周辺最大建物の高さ、排出ガスの流量・排出速度等から、悪臭防止法施行規則に規定されている法第四条二項２号に係る関係式等により、1号規制で自主設定した臭気指数10を満足する排出口の臭気指数を設定し、その値以下であることを確認すること。</t>
    <phoneticPr fontId="27"/>
  </si>
  <si>
    <t>　臭気指数　　26　以下</t>
    <phoneticPr fontId="27"/>
  </si>
  <si>
    <t>（４）排ガス基準</t>
    <phoneticPr fontId="27"/>
  </si>
  <si>
    <t>大気汚染防止法、ダイオキシン類対策特別措置法、秋田県公害防止条例を満足するものとし、排ガス基準は次のとおりとする。</t>
    <rPh sb="0" eb="2">
      <t>タイキ</t>
    </rPh>
    <rPh sb="2" eb="4">
      <t>オセン</t>
    </rPh>
    <rPh sb="4" eb="7">
      <t>ボウシホウ</t>
    </rPh>
    <rPh sb="14" eb="15">
      <t>ルイ</t>
    </rPh>
    <rPh sb="15" eb="17">
      <t>タイサク</t>
    </rPh>
    <rPh sb="17" eb="19">
      <t>トクベツ</t>
    </rPh>
    <rPh sb="19" eb="22">
      <t>ソチホウ</t>
    </rPh>
    <rPh sb="23" eb="25">
      <t>アキタ</t>
    </rPh>
    <rPh sb="25" eb="26">
      <t>ケン</t>
    </rPh>
    <rPh sb="26" eb="28">
      <t>コウガイ</t>
    </rPh>
    <rPh sb="28" eb="30">
      <t>ボウシ</t>
    </rPh>
    <rPh sb="30" eb="32">
      <t>ジョウレイ</t>
    </rPh>
    <rPh sb="33" eb="35">
      <t>マンゾク</t>
    </rPh>
    <rPh sb="42" eb="43">
      <t>ハイ</t>
    </rPh>
    <rPh sb="45" eb="47">
      <t>キジュン</t>
    </rPh>
    <rPh sb="48" eb="49">
      <t>ツギ</t>
    </rPh>
    <phoneticPr fontId="27"/>
  </si>
  <si>
    <t>表４　排ガス基準</t>
    <rPh sb="0" eb="1">
      <t>ヒョウ</t>
    </rPh>
    <phoneticPr fontId="27"/>
  </si>
  <si>
    <t>（５）騒音基準</t>
    <phoneticPr fontId="27"/>
  </si>
  <si>
    <t>表５　騒音基準</t>
    <rPh sb="0" eb="1">
      <t>ヒョウ</t>
    </rPh>
    <rPh sb="3" eb="5">
      <t>ソウオン</t>
    </rPh>
    <phoneticPr fontId="27"/>
  </si>
  <si>
    <t>（６）振動基準</t>
    <phoneticPr fontId="27"/>
  </si>
  <si>
    <t>表6　振動基準</t>
    <rPh sb="0" eb="1">
      <t>ヒョウ</t>
    </rPh>
    <rPh sb="3" eb="5">
      <t>シンドウ</t>
    </rPh>
    <phoneticPr fontId="27"/>
  </si>
  <si>
    <t>（１）北部し尿処理センター</t>
    <rPh sb="3" eb="5">
      <t>ホクブ</t>
    </rPh>
    <rPh sb="6" eb="7">
      <t>ニョウ</t>
    </rPh>
    <rPh sb="7" eb="9">
      <t>ショリ</t>
    </rPh>
    <phoneticPr fontId="27"/>
  </si>
  <si>
    <t>①　給水</t>
    <phoneticPr fontId="27"/>
  </si>
  <si>
    <t>用水はすべて井水を使用する。</t>
    <phoneticPr fontId="27"/>
  </si>
  <si>
    <t>汚泥乾燥焼却設備の燃料としてA重油を使用する。</t>
    <phoneticPr fontId="27"/>
  </si>
  <si>
    <t>水処理、資源化、脱臭等に薬剤を使用する。</t>
    <phoneticPr fontId="27"/>
  </si>
  <si>
    <t>運営事業者は、本事業において必要な車両・重機等について、本施設の運転管理・施設保全に支障のないものを使用すること。</t>
    <phoneticPr fontId="27"/>
  </si>
  <si>
    <t>１.３.１７　災害発生時等のし尿等の処理</t>
    <phoneticPr fontId="27"/>
  </si>
  <si>
    <t>災害その他不測の事態により、要求水準書に示す計画搬入量を超える多量のし尿等が発生するなどの状況に対して、その処理・処分を組合が実施しようとする場合、運営事業者はその処理・処分に協力すること。</t>
    <phoneticPr fontId="27"/>
  </si>
  <si>
    <t>１.３.１８　事業期間終了時の取扱い</t>
    <phoneticPr fontId="27"/>
  </si>
  <si>
    <t>（１）事業期間終了時における施設の引渡し条件</t>
    <phoneticPr fontId="27"/>
  </si>
  <si>
    <t>組合は、事業期間終了後についても本施設を使用する予定であり、事業期間終了後も継続して使用することに支障がない状態とする。引渡し条件については、事業契約書（案）も併せて参照のこと。なお、確認方法は次のとおりである。</t>
    <phoneticPr fontId="27"/>
  </si>
  <si>
    <t>②　当該検査の結果、本施設を事業期間終了後も継続して使用することに支障がなく、次に示すような状態であることを確認したことをもって、組合は事業期間終了時の確認とする。また、当該検査の結果、本施設を事業期間終了後も継続して使用することに支障がある場合は、運営事業者は、自らの費用負担において、必要な補修などを実施する。</t>
    <phoneticPr fontId="27"/>
  </si>
  <si>
    <t>ａ）本施設の基本性能を満たしている。</t>
    <phoneticPr fontId="27"/>
  </si>
  <si>
    <t>ｂ）建物の主要構造部、仕上げ、設備機器等に、大きな破損や汚損などがなく良好な状態である。</t>
    <phoneticPr fontId="27"/>
  </si>
  <si>
    <t>１.３.１９　要求水準書記載事項</t>
    <phoneticPr fontId="27"/>
  </si>
  <si>
    <t>（１）記載事項の補足等</t>
    <phoneticPr fontId="27"/>
  </si>
  <si>
    <t>（２）図表の取り扱い</t>
    <phoneticPr fontId="27"/>
  </si>
  <si>
    <t>１.３.２０　契約金額の変更</t>
    <phoneticPr fontId="27"/>
  </si>
  <si>
    <t>事業提案の提出後に、「1.3.19 」により事業内容の変更があった場合、契約金額の増額等の手続きは行わない。</t>
    <phoneticPr fontId="27"/>
  </si>
  <si>
    <t>②　運営事業者は、本事業を行うに当たり必要な有資格者を配置すること。表7 に主な資格を示すが、このほかに必要な資格がある場合は、その有資格者を配置すること。なお、関係法令、所轄官庁の指導を遵守する範囲において、有資格者及び人員の施設間での兼任は可能とする。なお、廃棄物処理施設技術管理者については、募集要項に示す応募資格要件を満足する者を配置すること。</t>
    <phoneticPr fontId="27"/>
  </si>
  <si>
    <t>表７ 主な資格とその業務内容</t>
    <rPh sb="0" eb="1">
      <t>ヒョウ</t>
    </rPh>
    <rPh sb="3" eb="4">
      <t>オモ</t>
    </rPh>
    <rPh sb="5" eb="7">
      <t>シカク</t>
    </rPh>
    <rPh sb="10" eb="12">
      <t>ギョウム</t>
    </rPh>
    <rPh sb="12" eb="14">
      <t>ナイヨウ</t>
    </rPh>
    <phoneticPr fontId="27"/>
  </si>
  <si>
    <t>（６）運営事業者は、台風・大雨等の警報発令時には、火災、事故、作業員の怪我などが発生した場合に備えて、自主防災組織を整備すると共に、自主防災組織及び警察、消防、組合等への連絡体制を整備すること。</t>
    <phoneticPr fontId="27"/>
  </si>
  <si>
    <t>第１節　本施設に係る運転管理業務</t>
    <phoneticPr fontId="27"/>
  </si>
  <si>
    <t>運営事業者は、本施設の各設備を適切に運転し、搬入されるし尿等を関係法令、本施設における公害防止基準等を遵守し、運営事業者の責任と費用負担により適切に処理処分すると共に、経済的運転に努めること。</t>
    <phoneticPr fontId="27"/>
  </si>
  <si>
    <t>１.３.１３　を参照のこと。</t>
    <phoneticPr fontId="27"/>
  </si>
  <si>
    <t>１.３.１４　を参照のこと。</t>
    <phoneticPr fontId="27"/>
  </si>
  <si>
    <t>（１）運営事業者は、年度別の計画処理量に基づく施設の点検、補修等を考慮した年間運転計画を毎年度作成し、組合の承諾を得ること。</t>
    <phoneticPr fontId="27"/>
  </si>
  <si>
    <t>（１）運営事業者は、施設の運転操作等に関して、運転管理上の目安としての自主管理値を設定すると共に、操作手順、方法について取扱説明書に基づき基準化した運転管理マニュアルを作成し、マニュアルに基づいた運転を実施すること。</t>
    <phoneticPr fontId="27"/>
  </si>
  <si>
    <t>（２）運営事業者は、策定した運転管理マニュアルについて、施設の運転の状況にあわせて随時改善すること。</t>
    <phoneticPr fontId="27"/>
  </si>
  <si>
    <t>３.１.６　受付管理</t>
    <phoneticPr fontId="27"/>
  </si>
  <si>
    <t>３.１.７　受付時間</t>
    <phoneticPr fontId="27"/>
  </si>
  <si>
    <t>表８　受付時間</t>
    <phoneticPr fontId="27"/>
  </si>
  <si>
    <t>３.１.８　運転条件</t>
    <phoneticPr fontId="27"/>
  </si>
  <si>
    <t>（１）処理対象物と年間処理量</t>
    <phoneticPr fontId="27"/>
  </si>
  <si>
    <t>表９　処理対象物及び年間処理量</t>
    <phoneticPr fontId="27"/>
  </si>
  <si>
    <t>（２）計画性状（建設時）</t>
    <phoneticPr fontId="27"/>
  </si>
  <si>
    <t>表１０　計画性状</t>
    <phoneticPr fontId="27"/>
  </si>
  <si>
    <t>備考）各種性状について
し尿：汚泥再生処理センターの計画・設計要領の非超過確率50%値
浄化槽汚泥：汚泥再生処理センターの計画・設計要領の非超過確率75%値
農・林集排汚泥：仙北市における農・林集排汚泥実測値</t>
    <phoneticPr fontId="27"/>
  </si>
  <si>
    <t>３.１.９　適正処理</t>
    <phoneticPr fontId="27"/>
  </si>
  <si>
    <t>（１）運営事業者は、搬入されたし尿等について、関係法令、施設の公害防止基準等を遵守し、適切に処理を行うこと。</t>
    <phoneticPr fontId="27"/>
  </si>
  <si>
    <t>（２）運営事業者は、本施設より排出される沈砂、焼却残渣等が関係法令、公害防止基準を満たすように適切に処理すること。</t>
    <phoneticPr fontId="27"/>
  </si>
  <si>
    <t>３.１.１０　最終処分場への搬出</t>
    <phoneticPr fontId="27"/>
  </si>
  <si>
    <t>（１）運営事業者は、本施設から排出される沈砂、焼却残渣等が、関係法令、本施設の公害防止基準を満たすことを定期的に確認し、本施設から組合が指定する最終処分場へ運搬すること。なお、汚泥は脱水・乾燥後、焼却処理し場外搬出、し渣は脱水後・細砂と併せて焼却処理し、場外搬出、沈砂は洗浄後に場外搬出すること。</t>
    <phoneticPr fontId="27"/>
  </si>
  <si>
    <t>３.１.１１　性状分析等</t>
    <phoneticPr fontId="27"/>
  </si>
  <si>
    <t>（１）運営事業者は、本施設の運転が、関係法令、公害防止条件等を満たしていることを自らが行う検査によって確認すること。特に、水質、搬入し尿等の性状等については必要な日常管理項目を設定し、異常時に速やかに対応できるよう管理すること。</t>
    <phoneticPr fontId="27"/>
  </si>
  <si>
    <t>（２）本施設の運転管理等に当たり、下表に示す項目及び回数以上の測定の分析管理を実施し、記録、データの保存した上で市に報告を行うこと。なお、放流水の水質の検査結果には、月に1度以上の第三者機関による計量証明を要す。</t>
    <phoneticPr fontId="27"/>
  </si>
  <si>
    <t>表１１　測定項目及び頻度</t>
    <phoneticPr fontId="27"/>
  </si>
  <si>
    <t>（３）運転管理上必要な測定は、対象・項目・頻度を運転管理業務計画に示した上で、自主測定等により別途実施すること。</t>
    <phoneticPr fontId="27"/>
  </si>
  <si>
    <t>第４章　施設保全業務</t>
    <phoneticPr fontId="27"/>
  </si>
  <si>
    <t>４.１.１　施設保全</t>
    <phoneticPr fontId="27"/>
  </si>
  <si>
    <t>４.１.２　備品・什器・物品・用役の調達計画及び管理</t>
    <phoneticPr fontId="27"/>
  </si>
  <si>
    <t>４.１.３　備品・什器・物品・用役の事業期間終了後の取扱い</t>
    <phoneticPr fontId="27"/>
  </si>
  <si>
    <t>運営に必要な備品・什器・物品のうち、運営事業者が新たに購入したものは、原則として運営事業者に帰属するものとするが、その取り扱いについては事業期間終了時に組合と協議する。また、予備品、消耗品については、組合が事業期間開始時に、組合の所有するものを受託者に引き渡すため、運営事業者は、事業期間終了時には、施設の運転に必要な用役を補充し、事業期間開始時に組合から引渡しを受けた数量程度の予備品、消耗品を組合に引き渡すこと。</t>
    <phoneticPr fontId="27"/>
  </si>
  <si>
    <t>４.１.４　施設の基本性能の維持</t>
    <phoneticPr fontId="27"/>
  </si>
  <si>
    <t>運営事業者は、本施設の点検作業等を行うこと。日常点検により損傷を発見した場合には速やかに補修を行うこと。なお、点検項目（参考）は表12 のとおりである。</t>
    <phoneticPr fontId="27"/>
  </si>
  <si>
    <t>表１２　点検項目（参考）</t>
    <phoneticPr fontId="27"/>
  </si>
  <si>
    <t>（３）点検・検査計画書は組合に提出し、その承諾を得ること。なお、主な法定点検項目は表13 のとおりである。</t>
    <phoneticPr fontId="27"/>
  </si>
  <si>
    <t>表１３　法定点検項目（参考）</t>
    <phoneticPr fontId="27"/>
  </si>
  <si>
    <t>４.１.７　点検・検査の実施と報告</t>
    <phoneticPr fontId="27"/>
  </si>
  <si>
    <t>４.１.８　水槽清掃</t>
    <phoneticPr fontId="27"/>
  </si>
  <si>
    <t>（１）運営事業者は本施設の水槽清掃を、本施設の運転に極力影響を与えず効率的に実施できるように水槽清掃計画を策定すること。</t>
    <phoneticPr fontId="27"/>
  </si>
  <si>
    <t>（２）水槽清掃計画については、水槽清掃計画を組合に提出し、承諾を得ること。</t>
    <phoneticPr fontId="27"/>
  </si>
  <si>
    <t>（３）水槽清掃に係る記録は適切に管理し、組合との協議による年数保管すること。</t>
    <phoneticPr fontId="27"/>
  </si>
  <si>
    <t>（４）水槽清掃時には、水槽内の点検確認を行うこと。</t>
    <phoneticPr fontId="27"/>
  </si>
  <si>
    <t>（５）運営事業者は、水槽清掃計画に変更が生じた場合、組合と協議の上、計画を変更し承諾を得ること。</t>
    <phoneticPr fontId="27"/>
  </si>
  <si>
    <t>（６）運営事業者は、水槽清掃結果報告書を作成し組合に提出すること。</t>
    <phoneticPr fontId="27"/>
  </si>
  <si>
    <t>４.１.９　補修計画の作成</t>
    <phoneticPr fontId="27"/>
  </si>
  <si>
    <t>（１）運営事業者は、事業期間を通じた補修計画を作成し、組合に提出すること。作成した補修計画について、組合の承諾を得ること。なお、補修計画策定に当たっては、季節変動（し尿等搬入量、外気温、等）を十分考慮すること。</t>
    <phoneticPr fontId="27"/>
  </si>
  <si>
    <t>４.１.１０　補修の実施</t>
    <phoneticPr fontId="27"/>
  </si>
  <si>
    <t>（４）運営事業者が行うべき補修の範囲は以下のとおりである。なお、補修の概要（参考）を表14 に示す。</t>
    <phoneticPr fontId="27"/>
  </si>
  <si>
    <t>①　点検・検査結果に基づいた設備の基本性能を維持するための部分取替、調整、設備の設置</t>
    <phoneticPr fontId="27"/>
  </si>
  <si>
    <t>②　設備が故障した場合の修理、調整、設備の設置</t>
    <phoneticPr fontId="27"/>
  </si>
  <si>
    <t>③　再発防止のための修理、調整、設備の設置</t>
    <phoneticPr fontId="27"/>
  </si>
  <si>
    <t>（５）施設の設計、施工に起因する故障、天災等の不可抗力による損傷等受託者の責に帰さないものについては、受託者は補修の責を有さないが、臨機の措置を取り、遅滞なく組合に報告・提出すること。</t>
    <phoneticPr fontId="27"/>
  </si>
  <si>
    <t>表１４　補修の概要（参考）</t>
    <phoneticPr fontId="27"/>
  </si>
  <si>
    <t>４.１.１１　施設の保全</t>
    <phoneticPr fontId="27"/>
  </si>
  <si>
    <t>また、運営事業者は、本施設内の植栽管理、駐車場の照明等の点検や修理交換等、冬季における除雪、融雪・消雪設備等の点検、修理等の保全を適切に行うこと。なお、災害レベルの大雪時における除雪費用の負担については、協議により組合が負担する。</t>
    <phoneticPr fontId="27"/>
  </si>
  <si>
    <t>なお、北部し尿処理センターの施設保全業務については、別図に示すとおり北部ごみ処理センターの担当範囲に係る保全業務は除くものとする。</t>
    <phoneticPr fontId="27"/>
  </si>
  <si>
    <t>４.１.１２　更新計画の作成</t>
    <phoneticPr fontId="27"/>
  </si>
  <si>
    <t>（３）運営事業者が計画すべき更新計画の範囲は、点検・検査結果より、設備の基本性能を維持するための機器更新である。</t>
    <phoneticPr fontId="27"/>
  </si>
  <si>
    <t>４.１.１３　更新工事の実施</t>
    <phoneticPr fontId="27"/>
  </si>
  <si>
    <t>４.１.１４　改良保全</t>
    <phoneticPr fontId="27"/>
  </si>
  <si>
    <t>４.１.１５　清掃</t>
    <phoneticPr fontId="27"/>
  </si>
  <si>
    <t>（３）運営事業者は、清掃に関する要領書を作成し、組合の承諾を得ること。なお、清掃対象として、別図に示す共用部である廊下及び窓等についても清掃を実施すること。</t>
    <phoneticPr fontId="27"/>
  </si>
  <si>
    <t>４.１.１６　建築物の機能維持と点検管理</t>
    <phoneticPr fontId="27"/>
  </si>
  <si>
    <t>４.１.１７　付帯設備の機能維持と点検管理</t>
    <phoneticPr fontId="27"/>
  </si>
  <si>
    <t>４.１.１８　施設見学者等への対応</t>
    <phoneticPr fontId="27"/>
  </si>
  <si>
    <t>運営事業者は、本施設の見学を希望する個人及び団体の予約受付及び見学者への説明等を行うこと。ただし、当日受付は行わない。なお、組合が対応する行政視察者を除く。</t>
    <phoneticPr fontId="27"/>
  </si>
  <si>
    <t>４.１.１９　窓口対応</t>
    <phoneticPr fontId="27"/>
  </si>
  <si>
    <t>４.１.２０　帳票類の管理及び記録の保存</t>
    <phoneticPr fontId="27"/>
  </si>
  <si>
    <t>（１）帳票類の管理</t>
    <phoneticPr fontId="27"/>
  </si>
  <si>
    <t>運営事業者は、本施設の管理運営に必要な帳票類を整備し管理運用すること。なお、組合より報告・提出を求められた場合は速やかに提出すること。帳票類の種類（参考）を表15 に示す。</t>
    <phoneticPr fontId="27"/>
  </si>
  <si>
    <t>表１５　帳票類の種類（参考）</t>
    <phoneticPr fontId="27"/>
  </si>
  <si>
    <t>（２）補修履歴等の記録</t>
    <phoneticPr fontId="27"/>
  </si>
  <si>
    <t>（３）記録の保存</t>
    <phoneticPr fontId="27"/>
  </si>
  <si>
    <t>４.１.２１　各種調査票の作成協力</t>
    <phoneticPr fontId="27"/>
  </si>
  <si>
    <t>４.１.２２　地域振興</t>
    <phoneticPr fontId="27"/>
  </si>
  <si>
    <t>４.１.２３　その他</t>
    <phoneticPr fontId="27"/>
  </si>
  <si>
    <t>４.１.２４　公害防止監視装置の管理</t>
    <phoneticPr fontId="27"/>
  </si>
  <si>
    <t>４.１.２５　ダイオキシン類ばく露防止対策</t>
    <phoneticPr fontId="27"/>
  </si>
  <si>
    <t>（１）「廃棄物焼却施設内作業におけるダイオキシン類ばく露防止対策要綱」（基発第401号の2、平成13年4月25日）に基づき、運転、点検等の作業の際における作業者のダイオキシン類のばく露防止措置を行うこと。</t>
    <phoneticPr fontId="27"/>
  </si>
  <si>
    <t>４.１.２６　見学者ホール・通路の案内展示設備</t>
    <phoneticPr fontId="27"/>
  </si>
  <si>
    <t>５.１.１　環境保全基準</t>
    <phoneticPr fontId="27"/>
  </si>
  <si>
    <t>（１）運営事業者は、事業期間中、環境保全基準の遵守状況を確認するために必要な測定項目・方法・頻度・時期等を定めた環境保全計画を作成し、組合の承諾を得ること。</t>
    <phoneticPr fontId="27"/>
  </si>
  <si>
    <t>運営事業者は、本施設で発生した資源物である回収リンを適切に保管するとともに、回収量等についての電子データを記録・保存すること。なお、回収リンの搬出については組合が実施する。</t>
    <phoneticPr fontId="27"/>
  </si>
  <si>
    <t>運営事業者は、本施設のし尿等の搬入量、資源物回収量、薬品・燃料等搬入量、放流水量、各施設機器の運転データ、電気・上水・井水等の用役データ等を記載した、運転日誌、日報、月報、年報等の運転管理に関する報告書を作成し、組合に提出すること。</t>
    <phoneticPr fontId="27"/>
  </si>
  <si>
    <t>運営事業者は、資源物の種類毎に、搬出先・搬出量等を記載した資源物管理報告書を作成し、組合に提出すること。</t>
    <phoneticPr fontId="27"/>
  </si>
  <si>
    <t>運営事業者は、組合と協議の上、運転教育計画を作成し提出すること。また、運営事業者は、作成した運転教育計画をもとに、組合及び現在の運営事業者より本施設の運転管理等の引継ぎを受けること。</t>
    <phoneticPr fontId="27"/>
  </si>
  <si>
    <t>事業準備期間に係る運転教育を受ける要員については、予め運営事業者が確保すること。</t>
    <phoneticPr fontId="27"/>
  </si>
  <si>
    <t>別表１</t>
    <rPh sb="0" eb="1">
      <t>ベツ</t>
    </rPh>
    <rPh sb="1" eb="2">
      <t>ヒョウ</t>
    </rPh>
    <phoneticPr fontId="27"/>
  </si>
  <si>
    <t>経費項目による業務分担（予定）</t>
    <phoneticPr fontId="27"/>
  </si>
  <si>
    <t>北部し尿処理センター</t>
    <rPh sb="0" eb="2">
      <t>ホクブ</t>
    </rPh>
    <rPh sb="3" eb="4">
      <t>ニョウ</t>
    </rPh>
    <rPh sb="4" eb="6">
      <t>ショリ</t>
    </rPh>
    <phoneticPr fontId="57"/>
  </si>
  <si>
    <t>「北部し尿処理センター長期包括運営事業」の募集要項等に関して、以下の質問がありますので提出します。</t>
    <rPh sb="1" eb="3">
      <t>ホクブ</t>
    </rPh>
    <rPh sb="4" eb="5">
      <t>ニョウ</t>
    </rPh>
    <rPh sb="5" eb="7">
      <t>ショリ</t>
    </rPh>
    <rPh sb="11" eb="13">
      <t>チョウキ</t>
    </rPh>
    <rPh sb="13" eb="15">
      <t>ホウカツ</t>
    </rPh>
    <rPh sb="15" eb="17">
      <t>ウンエイ</t>
    </rPh>
    <rPh sb="17" eb="19">
      <t>ジギョウ</t>
    </rPh>
    <rPh sb="21" eb="23">
      <t>ボシュウ</t>
    </rPh>
    <rPh sb="23" eb="25">
      <t>ヨウコウ</t>
    </rPh>
    <rPh sb="25" eb="26">
      <t>ナド</t>
    </rPh>
    <rPh sb="27" eb="28">
      <t>カン</t>
    </rPh>
    <rPh sb="31" eb="33">
      <t>イカ</t>
    </rPh>
    <rPh sb="34" eb="36">
      <t>シツモン</t>
    </rPh>
    <rPh sb="43" eb="45">
      <t>テイシュツ</t>
    </rPh>
    <phoneticPr fontId="27"/>
  </si>
  <si>
    <t>様式第12号等との整合に留意すること。</t>
    <phoneticPr fontId="27"/>
  </si>
  <si>
    <t>消費税及び地方消費税を含めない金額を記載すること。また、物価上昇を考慮しないこと。</t>
    <rPh sb="0" eb="3">
      <t>ショウヒゼイ</t>
    </rPh>
    <rPh sb="3" eb="4">
      <t>オヨ</t>
    </rPh>
    <rPh sb="5" eb="7">
      <t>チホウ</t>
    </rPh>
    <rPh sb="7" eb="10">
      <t>ショウヒゼイ</t>
    </rPh>
    <rPh sb="11" eb="12">
      <t>フク</t>
    </rPh>
    <rPh sb="15" eb="17">
      <t>キンガク</t>
    </rPh>
    <rPh sb="18" eb="20">
      <t>キサイ</t>
    </rPh>
    <rPh sb="28" eb="30">
      <t>ブッカ</t>
    </rPh>
    <rPh sb="30" eb="32">
      <t>ジョウショウ</t>
    </rPh>
    <rPh sb="33" eb="35">
      <t>コウリョ</t>
    </rPh>
    <phoneticPr fontId="27"/>
  </si>
  <si>
    <t>運転管理業務に係る対価</t>
    <rPh sb="0" eb="2">
      <t>ウンテン</t>
    </rPh>
    <rPh sb="2" eb="4">
      <t>カンリ</t>
    </rPh>
    <rPh sb="4" eb="6">
      <t>ギョウム</t>
    </rPh>
    <rPh sb="7" eb="8">
      <t>カカ</t>
    </rPh>
    <rPh sb="9" eb="11">
      <t>タイカ</t>
    </rPh>
    <phoneticPr fontId="27"/>
  </si>
  <si>
    <t>運転・維持管理業務委託料Ｂ</t>
    <rPh sb="0" eb="2">
      <t>ウンテン</t>
    </rPh>
    <rPh sb="3" eb="5">
      <t>イジ</t>
    </rPh>
    <rPh sb="5" eb="7">
      <t>カンリ</t>
    </rPh>
    <rPh sb="7" eb="9">
      <t>ギョウム</t>
    </rPh>
    <rPh sb="9" eb="12">
      <t>イタクリョウ</t>
    </rPh>
    <phoneticPr fontId="27"/>
  </si>
  <si>
    <t>固定費ⅲ</t>
    <rPh sb="0" eb="3">
      <t>コテイヒ</t>
    </rPh>
    <phoneticPr fontId="27"/>
  </si>
  <si>
    <t>固定費ⅱ</t>
    <rPh sb="0" eb="3">
      <t>コテイヒ</t>
    </rPh>
    <phoneticPr fontId="27"/>
  </si>
  <si>
    <t>運転・維持管理業務委託料Ａ</t>
    <rPh sb="3" eb="5">
      <t>イジ</t>
    </rPh>
    <rPh sb="5" eb="7">
      <t>カンリ</t>
    </rPh>
    <phoneticPr fontId="27"/>
  </si>
  <si>
    <t>円/kL</t>
    <rPh sb="0" eb="1">
      <t>エン</t>
    </rPh>
    <phoneticPr fontId="27"/>
  </si>
  <si>
    <t>変動費</t>
    <rPh sb="0" eb="2">
      <t>ヘンドウ</t>
    </rPh>
    <rPh sb="2" eb="3">
      <t>ヒ</t>
    </rPh>
    <phoneticPr fontId="27"/>
  </si>
  <si>
    <t>消費税及び地方消費税は含めず記載すること。なお、物価上昇も考慮しないこと。</t>
    <rPh sb="0" eb="3">
      <t>ショウヒゼイ</t>
    </rPh>
    <rPh sb="3" eb="4">
      <t>オヨ</t>
    </rPh>
    <rPh sb="5" eb="7">
      <t>チホウ</t>
    </rPh>
    <rPh sb="7" eb="10">
      <t>ショウヒゼイ</t>
    </rPh>
    <rPh sb="11" eb="12">
      <t>フク</t>
    </rPh>
    <rPh sb="14" eb="16">
      <t>キサイ</t>
    </rPh>
    <rPh sb="24" eb="26">
      <t>ブッカ</t>
    </rPh>
    <rPh sb="26" eb="28">
      <t>ジョウショウ</t>
    </rPh>
    <rPh sb="29" eb="31">
      <t>コウリョ</t>
    </rPh>
    <phoneticPr fontId="27"/>
  </si>
  <si>
    <t>大曲仙北広域市町村圏組合の事業者への支払額（=①+②）</t>
    <rPh sb="0" eb="12">
      <t>オオマガリセンボクコウイキシチョウソンケンクミアイ</t>
    </rPh>
    <phoneticPr fontId="27"/>
  </si>
  <si>
    <t>運転・維持管理業務に係る対価</t>
    <rPh sb="0" eb="2">
      <t>ウンテン</t>
    </rPh>
    <rPh sb="3" eb="5">
      <t>イジ</t>
    </rPh>
    <rPh sb="5" eb="7">
      <t>カンリ</t>
    </rPh>
    <rPh sb="7" eb="9">
      <t>ギョウム</t>
    </rPh>
    <rPh sb="10" eb="11">
      <t>カカ</t>
    </rPh>
    <rPh sb="12" eb="14">
      <t>タイカ</t>
    </rPh>
    <phoneticPr fontId="27"/>
  </si>
  <si>
    <t>運営期間</t>
  </si>
  <si>
    <t xml:space="preserve">提案価格参考資料（運営業務に係る対価）       </t>
    <rPh sb="0" eb="2">
      <t>テイアン</t>
    </rPh>
    <rPh sb="2" eb="4">
      <t>カカク</t>
    </rPh>
    <rPh sb="4" eb="6">
      <t>サンコウ</t>
    </rPh>
    <rPh sb="6" eb="8">
      <t>シリョウ</t>
    </rPh>
    <rPh sb="9" eb="11">
      <t>ウンエイ</t>
    </rPh>
    <rPh sb="11" eb="13">
      <t>ギョウム</t>
    </rPh>
    <rPh sb="14" eb="15">
      <t>カカ</t>
    </rPh>
    <rPh sb="16" eb="18">
      <t>タイカ</t>
    </rPh>
    <phoneticPr fontId="27"/>
  </si>
  <si>
    <t>様式第12号（別紙1）</t>
    <phoneticPr fontId="27"/>
  </si>
  <si>
    <t>準備期間</t>
    <phoneticPr fontId="27"/>
  </si>
  <si>
    <t>様式第12号（別紙2）</t>
    <rPh sb="7" eb="9">
      <t>ベッシ</t>
    </rPh>
    <phoneticPr fontId="27"/>
  </si>
  <si>
    <t>提案価格参考資料（組合のライフサイクルコスト）</t>
    <rPh sb="9" eb="11">
      <t>クミアイ</t>
    </rPh>
    <phoneticPr fontId="27"/>
  </si>
  <si>
    <t>提案単価は円単位とし、その端数は切り捨てとする。</t>
    <phoneticPr fontId="27"/>
  </si>
  <si>
    <t>必要に応じて費目を増やして記入すること。</t>
    <rPh sb="0" eb="2">
      <t>ヒツヨウ</t>
    </rPh>
    <rPh sb="3" eb="4">
      <t>オウ</t>
    </rPh>
    <rPh sb="6" eb="8">
      <t>ヒモク</t>
    </rPh>
    <rPh sb="9" eb="10">
      <t>フ</t>
    </rPh>
    <rPh sb="13" eb="15">
      <t>キニュウ</t>
    </rPh>
    <phoneticPr fontId="27"/>
  </si>
  <si>
    <t>計　(単位：円/kL)</t>
    <rPh sb="0" eb="1">
      <t>ケイ</t>
    </rPh>
    <rPh sb="3" eb="5">
      <t>タンイ</t>
    </rPh>
    <phoneticPr fontId="27"/>
  </si>
  <si>
    <t>(単位：円/kL)</t>
    <rPh sb="1" eb="3">
      <t>タンイ</t>
    </rPh>
    <phoneticPr fontId="27"/>
  </si>
  <si>
    <t>費目（変動費）</t>
    <rPh sb="0" eb="1">
      <t>ヒ</t>
    </rPh>
    <rPh sb="1" eb="2">
      <t>メ</t>
    </rPh>
    <phoneticPr fontId="27"/>
  </si>
  <si>
    <t>A3判・横（A4判に折込み）で作成すること。</t>
  </si>
  <si>
    <t>運転管理期間</t>
    <rPh sb="0" eb="2">
      <t>ウンテン</t>
    </rPh>
    <phoneticPr fontId="27"/>
  </si>
  <si>
    <t>当期未処分利益</t>
    <rPh sb="0" eb="2">
      <t>トウキ</t>
    </rPh>
    <rPh sb="2" eb="5">
      <t>ミショブン</t>
    </rPh>
    <rPh sb="5" eb="7">
      <t>リエキ</t>
    </rPh>
    <phoneticPr fontId="27"/>
  </si>
  <si>
    <t>利益準備金</t>
    <rPh sb="0" eb="2">
      <t>リエキ</t>
    </rPh>
    <rPh sb="2" eb="5">
      <t>ジュンビキン</t>
    </rPh>
    <phoneticPr fontId="27"/>
  </si>
  <si>
    <t>出資金合計</t>
    <rPh sb="0" eb="3">
      <t>シュッシキン</t>
    </rPh>
    <rPh sb="3" eb="5">
      <t>ゴウケイ</t>
    </rPh>
    <phoneticPr fontId="27"/>
  </si>
  <si>
    <t>④自己資本</t>
    <rPh sb="1" eb="3">
      <t>ジコ</t>
    </rPh>
    <rPh sb="3" eb="5">
      <t>シホン</t>
    </rPh>
    <phoneticPr fontId="3"/>
  </si>
  <si>
    <t>③借入金</t>
    <rPh sb="1" eb="4">
      <t>カリイレキン</t>
    </rPh>
    <phoneticPr fontId="3"/>
  </si>
  <si>
    <t>負債・資本（③＋④）</t>
    <rPh sb="0" eb="2">
      <t>フサイ</t>
    </rPh>
    <rPh sb="3" eb="5">
      <t>シホン</t>
    </rPh>
    <phoneticPr fontId="3"/>
  </si>
  <si>
    <t>繰延資産</t>
    <rPh sb="0" eb="2">
      <t>クリノベ</t>
    </rPh>
    <rPh sb="2" eb="4">
      <t>シサン</t>
    </rPh>
    <phoneticPr fontId="27"/>
  </si>
  <si>
    <t>現金</t>
    <rPh sb="0" eb="2">
      <t>ゲンキン</t>
    </rPh>
    <phoneticPr fontId="27"/>
  </si>
  <si>
    <t>資産</t>
    <rPh sb="0" eb="2">
      <t>シサン</t>
    </rPh>
    <phoneticPr fontId="27"/>
  </si>
  <si>
    <t>貸借対照表</t>
    <rPh sb="0" eb="2">
      <t>タイシャク</t>
    </rPh>
    <rPh sb="2" eb="5">
      <t>タイショウヒョウ</t>
    </rPh>
    <phoneticPr fontId="27"/>
  </si>
  <si>
    <t>SPCのキャッシュフロー表</t>
    <rPh sb="12" eb="13">
      <t>ヒョウ</t>
    </rPh>
    <phoneticPr fontId="27"/>
  </si>
  <si>
    <t>運転管理費</t>
    <rPh sb="0" eb="2">
      <t>ウンテン</t>
    </rPh>
    <rPh sb="2" eb="4">
      <t>カンリ</t>
    </rPh>
    <rPh sb="4" eb="5">
      <t>ヒ</t>
    </rPh>
    <phoneticPr fontId="27"/>
  </si>
  <si>
    <t>③固定費ⅲ</t>
    <rPh sb="1" eb="4">
      <t>コテイヒ</t>
    </rPh>
    <phoneticPr fontId="27"/>
  </si>
  <si>
    <t>②固定費ⅱ</t>
    <rPh sb="1" eb="3">
      <t>コテイ</t>
    </rPh>
    <rPh sb="3" eb="4">
      <t>ヒ</t>
    </rPh>
    <phoneticPr fontId="27"/>
  </si>
  <si>
    <t>①固定費ⅰ</t>
    <rPh sb="1" eb="3">
      <t>コテイ</t>
    </rPh>
    <rPh sb="3" eb="4">
      <t>ヒ</t>
    </rPh>
    <phoneticPr fontId="27"/>
  </si>
  <si>
    <t>運転管理業務委託料Ｂ</t>
    <rPh sb="0" eb="2">
      <t>ウンテン</t>
    </rPh>
    <rPh sb="2" eb="4">
      <t>カンリ</t>
    </rPh>
    <rPh sb="4" eb="6">
      <t>ギョウム</t>
    </rPh>
    <rPh sb="6" eb="8">
      <t>イタク</t>
    </rPh>
    <rPh sb="8" eb="9">
      <t>リョウ</t>
    </rPh>
    <phoneticPr fontId="27"/>
  </si>
  <si>
    <t>運転管理業務委託料A</t>
    <rPh sb="0" eb="2">
      <t>ウンテン</t>
    </rPh>
    <rPh sb="2" eb="4">
      <t>カンリ</t>
    </rPh>
    <rPh sb="4" eb="6">
      <t>ギョウム</t>
    </rPh>
    <rPh sb="6" eb="8">
      <t>イタク</t>
    </rPh>
    <rPh sb="8" eb="9">
      <t>リョウ</t>
    </rPh>
    <phoneticPr fontId="27"/>
  </si>
  <si>
    <t>運転管理業務委託料　計</t>
    <rPh sb="0" eb="2">
      <t>ウンテン</t>
    </rPh>
    <rPh sb="2" eb="4">
      <t>カンリ</t>
    </rPh>
    <rPh sb="4" eb="6">
      <t>ギョウム</t>
    </rPh>
    <rPh sb="6" eb="8">
      <t>イタク</t>
    </rPh>
    <rPh sb="8" eb="9">
      <t>リョウ</t>
    </rPh>
    <rPh sb="10" eb="11">
      <t>ケイ</t>
    </rPh>
    <phoneticPr fontId="27"/>
  </si>
  <si>
    <t>ｃ</t>
    <phoneticPr fontId="27"/>
  </si>
  <si>
    <t>SPCの損益計算書</t>
    <rPh sb="4" eb="6">
      <t>ソンエキ</t>
    </rPh>
    <rPh sb="6" eb="8">
      <t>ケイサン</t>
    </rPh>
    <rPh sb="8" eb="9">
      <t>ショ</t>
    </rPh>
    <phoneticPr fontId="27"/>
  </si>
  <si>
    <t>※2</t>
  </si>
  <si>
    <t>※その他については、合理的な説明を付すこと。</t>
  </si>
  <si>
    <t>建築設備保守費、清掃費、環境整備費等</t>
    <rPh sb="0" eb="2">
      <t>ケンチク</t>
    </rPh>
    <rPh sb="2" eb="4">
      <t>セツビ</t>
    </rPh>
    <rPh sb="4" eb="6">
      <t>ホシュ</t>
    </rPh>
    <rPh sb="6" eb="7">
      <t>ヒ</t>
    </rPh>
    <rPh sb="8" eb="10">
      <t>セイソウ</t>
    </rPh>
    <rPh sb="10" eb="11">
      <t>ヒ</t>
    </rPh>
    <rPh sb="12" eb="14">
      <t>カンキョウ</t>
    </rPh>
    <rPh sb="14" eb="16">
      <t>セイビ</t>
    </rPh>
    <rPh sb="16" eb="17">
      <t>ヒ</t>
    </rPh>
    <rPh sb="17" eb="18">
      <t>トウ</t>
    </rPh>
    <phoneticPr fontId="27"/>
  </si>
  <si>
    <t>測定・分析費（水質、資源物等）</t>
    <rPh sb="0" eb="2">
      <t>ソクテイ</t>
    </rPh>
    <rPh sb="3" eb="5">
      <t>ブンセキ</t>
    </rPh>
    <rPh sb="5" eb="6">
      <t>ヒ</t>
    </rPh>
    <rPh sb="7" eb="9">
      <t>スイシツ</t>
    </rPh>
    <rPh sb="10" eb="12">
      <t>シゲン</t>
    </rPh>
    <rPh sb="12" eb="14">
      <t>ブツナド</t>
    </rPh>
    <phoneticPr fontId="27"/>
  </si>
  <si>
    <t>油脂類費</t>
    <rPh sb="0" eb="3">
      <t>ユシルイ</t>
    </rPh>
    <rPh sb="3" eb="4">
      <t>ヒ</t>
    </rPh>
    <phoneticPr fontId="27"/>
  </si>
  <si>
    <t>電力基本料金</t>
    <rPh sb="0" eb="2">
      <t>デンリョク</t>
    </rPh>
    <rPh sb="2" eb="4">
      <t>キホン</t>
    </rPh>
    <rPh sb="4" eb="6">
      <t>リョウキン</t>
    </rPh>
    <phoneticPr fontId="27"/>
  </si>
  <si>
    <t>費目（固定費ⅱ）</t>
    <rPh sb="0" eb="1">
      <t>ヒ</t>
    </rPh>
    <rPh sb="1" eb="2">
      <t>メ</t>
    </rPh>
    <rPh sb="3" eb="5">
      <t>コテイ</t>
    </rPh>
    <rPh sb="5" eb="6">
      <t>ヒ</t>
    </rPh>
    <phoneticPr fontId="27"/>
  </si>
  <si>
    <t>費用明細書（固定費ⅱ）</t>
    <phoneticPr fontId="27"/>
  </si>
  <si>
    <t>保険等</t>
    <rPh sb="0" eb="2">
      <t>ホケン</t>
    </rPh>
    <rPh sb="2" eb="3">
      <t>トウ</t>
    </rPh>
    <phoneticPr fontId="27"/>
  </si>
  <si>
    <t>負担金（負担金、公課費及び税金等）</t>
    <rPh sb="0" eb="3">
      <t>フタンキン</t>
    </rPh>
    <rPh sb="4" eb="7">
      <t>フタンキン</t>
    </rPh>
    <rPh sb="8" eb="11">
      <t>コウカヒ</t>
    </rPh>
    <rPh sb="11" eb="12">
      <t>オヨ</t>
    </rPh>
    <rPh sb="13" eb="15">
      <t>ゼイキン</t>
    </rPh>
    <rPh sb="15" eb="16">
      <t>トウ</t>
    </rPh>
    <phoneticPr fontId="27"/>
  </si>
  <si>
    <t>人件費</t>
    <rPh sb="0" eb="3">
      <t>ジンケンヒ</t>
    </rPh>
    <phoneticPr fontId="27"/>
  </si>
  <si>
    <t>費用明細書（固定費ⅰ）</t>
    <phoneticPr fontId="27"/>
  </si>
  <si>
    <t>A3判・横（A4判に折込み）で作成すること。</t>
    <phoneticPr fontId="27"/>
  </si>
  <si>
    <t>費目（補修費用）</t>
    <phoneticPr fontId="27"/>
  </si>
  <si>
    <t>費用明細書（固定費ⅲ）</t>
    <rPh sb="0" eb="2">
      <t>ヒヨウ</t>
    </rPh>
    <rPh sb="2" eb="4">
      <t>メイサイ</t>
    </rPh>
    <rPh sb="4" eb="5">
      <t>ショ</t>
    </rPh>
    <rPh sb="6" eb="9">
      <t>コテイヒ</t>
    </rPh>
    <phoneticPr fontId="27"/>
  </si>
  <si>
    <t>令和5年度</t>
  </si>
  <si>
    <t>令和6年度</t>
  </si>
  <si>
    <t>令和7年度</t>
  </si>
  <si>
    <t>令和8年度</t>
  </si>
  <si>
    <t>令和9年度</t>
  </si>
  <si>
    <t>令和10年度</t>
  </si>
  <si>
    <t>令和11年度</t>
  </si>
  <si>
    <t>令和12年度</t>
  </si>
  <si>
    <t>令和13年度</t>
  </si>
  <si>
    <t>令和14年度</t>
  </si>
  <si>
    <t>代表企業の出資比率については、50%を超えるものとすること。</t>
    <rPh sb="0" eb="2">
      <t>ダイヒョウ</t>
    </rPh>
    <rPh sb="2" eb="4">
      <t>キギョウ</t>
    </rPh>
    <rPh sb="5" eb="7">
      <t>シュッシ</t>
    </rPh>
    <rPh sb="7" eb="9">
      <t>ヒリツ</t>
    </rPh>
    <rPh sb="19" eb="20">
      <t>コ</t>
    </rPh>
    <phoneticPr fontId="27"/>
  </si>
  <si>
    <t>入札参加者の構成員は必ず出資者とすること。</t>
    <phoneticPr fontId="27"/>
  </si>
  <si>
    <t>株主名</t>
    <rPh sb="0" eb="2">
      <t>カブヌシ</t>
    </rPh>
    <rPh sb="2" eb="3">
      <t>メイ</t>
    </rPh>
    <phoneticPr fontId="27"/>
  </si>
  <si>
    <t>※：兼務等がある場合には、明確に記載すること。</t>
    <rPh sb="2" eb="4">
      <t>ケンム</t>
    </rPh>
    <rPh sb="4" eb="5">
      <t>トウ</t>
    </rPh>
    <rPh sb="8" eb="10">
      <t>バアイ</t>
    </rPh>
    <rPh sb="13" eb="15">
      <t>メイカク</t>
    </rPh>
    <rPh sb="16" eb="18">
      <t>キサイ</t>
    </rPh>
    <phoneticPr fontId="27"/>
  </si>
  <si>
    <t>運転要員</t>
    <rPh sb="0" eb="2">
      <t>ウンテン</t>
    </rPh>
    <rPh sb="2" eb="4">
      <t>ヨウイン</t>
    </rPh>
    <phoneticPr fontId="27"/>
  </si>
  <si>
    <t>管理要員</t>
    <rPh sb="0" eb="2">
      <t>カンリ</t>
    </rPh>
    <rPh sb="2" eb="4">
      <t>ヨウイン</t>
    </rPh>
    <phoneticPr fontId="27"/>
  </si>
  <si>
    <r>
      <t xml:space="preserve">職　種
</t>
    </r>
    <r>
      <rPr>
        <sz val="10"/>
        <rFont val="ＭＳ 明朝"/>
        <family val="1"/>
        <charset val="128"/>
      </rPr>
      <t>（必要な法的資格）</t>
    </r>
    <phoneticPr fontId="27"/>
  </si>
  <si>
    <t>その他</t>
    <phoneticPr fontId="27"/>
  </si>
  <si>
    <t>１．SPC（設立する場合）</t>
    <rPh sb="6" eb="8">
      <t>セツリツ</t>
    </rPh>
    <rPh sb="10" eb="12">
      <t>バアイ</t>
    </rPh>
    <phoneticPr fontId="27"/>
  </si>
  <si>
    <t>運転管理人員</t>
    <rPh sb="0" eb="4">
      <t>ウンテンカンリ</t>
    </rPh>
    <rPh sb="4" eb="6">
      <t>ジンイン</t>
    </rPh>
    <phoneticPr fontId="27"/>
  </si>
  <si>
    <t>様式第13号-2</t>
    <rPh sb="0" eb="2">
      <t>ヨウシキ</t>
    </rPh>
    <rPh sb="2" eb="3">
      <t>ダイ</t>
    </rPh>
    <rPh sb="5" eb="6">
      <t>ゴウ</t>
    </rPh>
    <phoneticPr fontId="27"/>
  </si>
  <si>
    <t>　　（例：チェーンブロックは計上不要）</t>
    <phoneticPr fontId="27"/>
  </si>
  <si>
    <t>・設計仕様書に記載している機器のうち、施設性能（放流水質等）の達成に直接必要な機器等のみ計上すること。</t>
    <phoneticPr fontId="27"/>
  </si>
  <si>
    <t>・必要に応じ枠を増やして記入すること。</t>
    <phoneticPr fontId="27"/>
  </si>
  <si>
    <t xml:space="preserve">・機器または部品のうち，維持補修を要するものについてはその実施頻度を記入すること。
</t>
    <phoneticPr fontId="27"/>
  </si>
  <si>
    <t>・各設備を構成する主要な機器及びその部品を列挙し，それぞれについて標準耐用年数を記入すること。</t>
    <rPh sb="1" eb="4">
      <t>カクセツビ</t>
    </rPh>
    <rPh sb="5" eb="7">
      <t>コウセイ</t>
    </rPh>
    <rPh sb="9" eb="11">
      <t>シュヨウ</t>
    </rPh>
    <rPh sb="12" eb="14">
      <t>キキ</t>
    </rPh>
    <rPh sb="14" eb="15">
      <t>オヨ</t>
    </rPh>
    <rPh sb="18" eb="20">
      <t>ブヒン</t>
    </rPh>
    <rPh sb="21" eb="23">
      <t>レッキョ</t>
    </rPh>
    <rPh sb="33" eb="35">
      <t>ヒョウジュン</t>
    </rPh>
    <rPh sb="35" eb="37">
      <t>タイヨウ</t>
    </rPh>
    <rPh sb="37" eb="39">
      <t>ネンスウ</t>
    </rPh>
    <rPh sb="40" eb="42">
      <t>キニュウ</t>
    </rPh>
    <phoneticPr fontId="27"/>
  </si>
  <si>
    <t>（備考）</t>
    <rPh sb="1" eb="3">
      <t>ビコウ</t>
    </rPh>
    <phoneticPr fontId="27"/>
  </si>
  <si>
    <t>屋根防水</t>
    <rPh sb="0" eb="2">
      <t>ヤネ</t>
    </rPh>
    <rPh sb="2" eb="4">
      <t>ボウスイ</t>
    </rPh>
    <phoneticPr fontId="27"/>
  </si>
  <si>
    <t>水槽防食</t>
    <rPh sb="0" eb="2">
      <t>スイソウ</t>
    </rPh>
    <rPh sb="2" eb="4">
      <t>ボウショク</t>
    </rPh>
    <phoneticPr fontId="27"/>
  </si>
  <si>
    <t>土木建築設備</t>
    <rPh sb="0" eb="2">
      <t>ドボク</t>
    </rPh>
    <rPh sb="2" eb="4">
      <t>ケンチク</t>
    </rPh>
    <rPh sb="4" eb="6">
      <t>セツビ</t>
    </rPh>
    <phoneticPr fontId="27"/>
  </si>
  <si>
    <t>計装設備</t>
    <rPh sb="0" eb="2">
      <t>ケイソウ</t>
    </rPh>
    <rPh sb="2" eb="4">
      <t>セツビ</t>
    </rPh>
    <phoneticPr fontId="27"/>
  </si>
  <si>
    <t>電気設備</t>
    <rPh sb="0" eb="2">
      <t>デンキ</t>
    </rPh>
    <rPh sb="2" eb="4">
      <t>セツビ</t>
    </rPh>
    <phoneticPr fontId="27"/>
  </si>
  <si>
    <t>取排水設備</t>
    <phoneticPr fontId="27"/>
  </si>
  <si>
    <t>脱臭設備</t>
  </si>
  <si>
    <t>オーバーホール</t>
  </si>
  <si>
    <t>1回/3年</t>
    <rPh sb="1" eb="2">
      <t>カイ</t>
    </rPh>
    <rPh sb="4" eb="5">
      <t>ネン</t>
    </rPh>
    <phoneticPr fontId="27"/>
  </si>
  <si>
    <t>-</t>
  </si>
  <si>
    <t>（記載例）　○○ブロワ</t>
    <rPh sb="1" eb="3">
      <t>キサイ</t>
    </rPh>
    <rPh sb="3" eb="4">
      <t>レイ</t>
    </rPh>
    <phoneticPr fontId="27"/>
  </si>
  <si>
    <t>受入貯留設備</t>
    <rPh sb="0" eb="2">
      <t>ウケイレ</t>
    </rPh>
    <rPh sb="2" eb="4">
      <t>チョリュウ</t>
    </rPh>
    <rPh sb="4" eb="6">
      <t>セツビ</t>
    </rPh>
    <phoneticPr fontId="27"/>
  </si>
  <si>
    <r>
      <t>整備内容、補修費（円/年）　</t>
    </r>
    <r>
      <rPr>
        <b/>
        <sz val="10"/>
        <rFont val="ＭＳ ゴシック"/>
        <family val="3"/>
        <charset val="128"/>
      </rPr>
      <t>　（※1つの機器に対し2段を使用し、1段目に整備内容、2段目に補修費を記載してください）</t>
    </r>
    <rPh sb="0" eb="2">
      <t>セイビ</t>
    </rPh>
    <rPh sb="2" eb="4">
      <t>ナイヨウ</t>
    </rPh>
    <rPh sb="5" eb="7">
      <t>ホシュウ</t>
    </rPh>
    <rPh sb="7" eb="8">
      <t>ヒ</t>
    </rPh>
    <rPh sb="9" eb="10">
      <t>エン</t>
    </rPh>
    <rPh sb="11" eb="12">
      <t>ネン</t>
    </rPh>
    <rPh sb="20" eb="22">
      <t>キキ</t>
    </rPh>
    <rPh sb="23" eb="24">
      <t>タイ</t>
    </rPh>
    <rPh sb="26" eb="27">
      <t>ダン</t>
    </rPh>
    <rPh sb="28" eb="30">
      <t>シヨウ</t>
    </rPh>
    <rPh sb="33" eb="35">
      <t>ダンメ</t>
    </rPh>
    <rPh sb="36" eb="38">
      <t>セイビ</t>
    </rPh>
    <rPh sb="38" eb="40">
      <t>ナイヨウ</t>
    </rPh>
    <rPh sb="42" eb="44">
      <t>ダンメ</t>
    </rPh>
    <rPh sb="45" eb="47">
      <t>ホシュウ</t>
    </rPh>
    <rPh sb="47" eb="48">
      <t>ヒ</t>
    </rPh>
    <rPh sb="49" eb="51">
      <t>キサイ</t>
    </rPh>
    <phoneticPr fontId="27"/>
  </si>
  <si>
    <t>維持補修実施頻度</t>
    <rPh sb="0" eb="2">
      <t>イジ</t>
    </rPh>
    <rPh sb="2" eb="4">
      <t>ホシュウ</t>
    </rPh>
    <rPh sb="4" eb="6">
      <t>ジッシ</t>
    </rPh>
    <rPh sb="6" eb="8">
      <t>ヒンド</t>
    </rPh>
    <phoneticPr fontId="27"/>
  </si>
  <si>
    <t>標準耐用年数</t>
  </si>
  <si>
    <t>部品</t>
    <phoneticPr fontId="27"/>
  </si>
  <si>
    <t>機器</t>
    <phoneticPr fontId="27"/>
  </si>
  <si>
    <t>設備</t>
    <phoneticPr fontId="27"/>
  </si>
  <si>
    <t>表2　機器ごとの整備内容、補修費（表1の根拠資料）</t>
    <rPh sb="0" eb="1">
      <t>ヒョウ</t>
    </rPh>
    <rPh sb="3" eb="5">
      <t>キキ</t>
    </rPh>
    <rPh sb="8" eb="10">
      <t>セイビ</t>
    </rPh>
    <rPh sb="10" eb="12">
      <t>ナイヨウ</t>
    </rPh>
    <rPh sb="13" eb="15">
      <t>ホシュウ</t>
    </rPh>
    <rPh sb="15" eb="16">
      <t>ヒ</t>
    </rPh>
    <rPh sb="17" eb="18">
      <t>ヒョウ</t>
    </rPh>
    <rPh sb="20" eb="22">
      <t>コンキョ</t>
    </rPh>
    <rPh sb="22" eb="24">
      <t>シリョウ</t>
    </rPh>
    <phoneticPr fontId="27"/>
  </si>
  <si>
    <t>※　様式第12号等との整合に留意すること。</t>
    <phoneticPr fontId="27"/>
  </si>
  <si>
    <t>土木建築設備</t>
  </si>
  <si>
    <t>機械設備</t>
    <rPh sb="0" eb="2">
      <t>キカイ</t>
    </rPh>
    <rPh sb="2" eb="4">
      <t>セツビ</t>
    </rPh>
    <phoneticPr fontId="27"/>
  </si>
  <si>
    <t>補修費（円/年）</t>
    <rPh sb="0" eb="3">
      <t>ホシュウヒ</t>
    </rPh>
    <rPh sb="4" eb="5">
      <t>エン</t>
    </rPh>
    <rPh sb="6" eb="7">
      <t>ネン</t>
    </rPh>
    <phoneticPr fontId="27"/>
  </si>
  <si>
    <t>設備</t>
    <rPh sb="0" eb="2">
      <t>セツビ</t>
    </rPh>
    <phoneticPr fontId="27"/>
  </si>
  <si>
    <t>表1　設備ごとの補修費</t>
    <rPh sb="0" eb="1">
      <t>ヒョウ</t>
    </rPh>
    <rPh sb="3" eb="5">
      <t>セツビ</t>
    </rPh>
    <rPh sb="8" eb="10">
      <t>ホシュウ</t>
    </rPh>
    <rPh sb="10" eb="11">
      <t>ヒ</t>
    </rPh>
    <phoneticPr fontId="27"/>
  </si>
  <si>
    <t>整備・補修費一覧表</t>
    <rPh sb="0" eb="2">
      <t>セイビ</t>
    </rPh>
    <rPh sb="6" eb="8">
      <t>イチラン</t>
    </rPh>
    <rPh sb="8" eb="9">
      <t>ヒョウ</t>
    </rPh>
    <phoneticPr fontId="76"/>
  </si>
  <si>
    <t>主処理設備</t>
    <phoneticPr fontId="27"/>
  </si>
  <si>
    <t>資源化設備</t>
    <rPh sb="0" eb="3">
      <t>シゲンカ</t>
    </rPh>
    <rPh sb="3" eb="5">
      <t>セツビ</t>
    </rPh>
    <phoneticPr fontId="27"/>
  </si>
  <si>
    <t>高度処理設備</t>
    <rPh sb="0" eb="2">
      <t>コウド</t>
    </rPh>
    <rPh sb="2" eb="4">
      <t>ショリ</t>
    </rPh>
    <rPh sb="4" eb="6">
      <t>セツビ</t>
    </rPh>
    <phoneticPr fontId="27"/>
  </si>
  <si>
    <t>消毒・放流設備</t>
    <rPh sb="0" eb="2">
      <t>ショウドク</t>
    </rPh>
    <rPh sb="3" eb="5">
      <t>ホウリュウ</t>
    </rPh>
    <rPh sb="5" eb="7">
      <t>セツビ</t>
    </rPh>
    <phoneticPr fontId="27"/>
  </si>
  <si>
    <t>脱臭設備</t>
    <phoneticPr fontId="27"/>
  </si>
  <si>
    <t>薬注設備</t>
    <phoneticPr fontId="27"/>
  </si>
  <si>
    <t>汚泥処理設備</t>
    <phoneticPr fontId="27"/>
  </si>
  <si>
    <t>汚泥乾燥焼却設備</t>
    <phoneticPr fontId="27"/>
  </si>
  <si>
    <t>主処理設備</t>
    <rPh sb="0" eb="1">
      <t>シュ</t>
    </rPh>
    <rPh sb="1" eb="3">
      <t>ショリ</t>
    </rPh>
    <rPh sb="3" eb="5">
      <t>セツビ</t>
    </rPh>
    <phoneticPr fontId="27"/>
  </si>
  <si>
    <t>10年目</t>
    <rPh sb="2" eb="4">
      <t>ネンメ</t>
    </rPh>
    <phoneticPr fontId="27"/>
  </si>
  <si>
    <t>9年目</t>
    <rPh sb="1" eb="3">
      <t>ネンメ</t>
    </rPh>
    <phoneticPr fontId="27"/>
  </si>
  <si>
    <t>8年目</t>
    <rPh sb="1" eb="3">
      <t>ネンメ</t>
    </rPh>
    <phoneticPr fontId="27"/>
  </si>
  <si>
    <t>7年目</t>
    <rPh sb="1" eb="3">
      <t>ネンメ</t>
    </rPh>
    <phoneticPr fontId="27"/>
  </si>
  <si>
    <t>6年目</t>
    <rPh sb="1" eb="3">
      <t>ネンメ</t>
    </rPh>
    <phoneticPr fontId="27"/>
  </si>
  <si>
    <t>5年目</t>
    <rPh sb="1" eb="3">
      <t>ネンメ</t>
    </rPh>
    <phoneticPr fontId="27"/>
  </si>
  <si>
    <t>4年目</t>
    <rPh sb="1" eb="3">
      <t>ネンメ</t>
    </rPh>
    <phoneticPr fontId="27"/>
  </si>
  <si>
    <t>3年目</t>
    <rPh sb="1" eb="3">
      <t>ネンメ</t>
    </rPh>
    <phoneticPr fontId="27"/>
  </si>
  <si>
    <t>2年目</t>
    <rPh sb="1" eb="3">
      <t>ネンメ</t>
    </rPh>
    <phoneticPr fontId="27"/>
  </si>
  <si>
    <t>２．北部し尿処理センター運転管理人員</t>
    <rPh sb="2" eb="4">
      <t>ホクブ</t>
    </rPh>
    <rPh sb="5" eb="6">
      <t>ニョウ</t>
    </rPh>
    <rPh sb="6" eb="8">
      <t>ショリ</t>
    </rPh>
    <rPh sb="12" eb="18">
      <t>ウンテンカンリジンイン</t>
    </rPh>
    <phoneticPr fontId="27"/>
  </si>
  <si>
    <t>様式第13号-6</t>
    <phoneticPr fontId="27"/>
  </si>
  <si>
    <t>1年目</t>
    <rPh sb="1" eb="3">
      <t>ネンメ</t>
    </rPh>
    <phoneticPr fontId="27"/>
  </si>
  <si>
    <t>様式13号-5</t>
    <rPh sb="4" eb="5">
      <t>ゴウ</t>
    </rPh>
    <phoneticPr fontId="27"/>
  </si>
  <si>
    <t>運営事業者への出資構成</t>
    <rPh sb="0" eb="2">
      <t>ウンエイ</t>
    </rPh>
    <rPh sb="2" eb="5">
      <t>ジギョウシャ</t>
    </rPh>
    <rPh sb="7" eb="9">
      <t>シュッシ</t>
    </rPh>
    <rPh sb="9" eb="11">
      <t>コウセイ</t>
    </rPh>
    <phoneticPr fontId="27"/>
  </si>
  <si>
    <t>受付グループ名：</t>
  </si>
  <si>
    <t>募集要項に記載の方法により封入して、価格提案書の提出と同時に提出すること。</t>
    <rPh sb="0" eb="4">
      <t>ボシュウヨウコウ</t>
    </rPh>
    <rPh sb="5" eb="7">
      <t>キサイ</t>
    </rPh>
    <rPh sb="8" eb="10">
      <t>ホウホウ</t>
    </rPh>
    <rPh sb="13" eb="15">
      <t>フウニュウ</t>
    </rPh>
    <rPh sb="18" eb="20">
      <t>カカク</t>
    </rPh>
    <rPh sb="20" eb="23">
      <t>テイアンショ</t>
    </rPh>
    <rPh sb="24" eb="26">
      <t>テイシュツ</t>
    </rPh>
    <rPh sb="27" eb="29">
      <t>ドウジ</t>
    </rPh>
    <rPh sb="30" eb="32">
      <t>テイシュツ</t>
    </rPh>
    <phoneticPr fontId="27"/>
  </si>
  <si>
    <t>募集要項に記載の方法により封入して、価格提案書の提出と同時に提出すること。</t>
    <rPh sb="0" eb="4">
      <t>ボシュウヨウコウ</t>
    </rPh>
    <rPh sb="5" eb="7">
      <t>キサイ</t>
    </rPh>
    <rPh sb="8" eb="10">
      <t>ホウホウ</t>
    </rPh>
    <rPh sb="13" eb="15">
      <t>フウニュウ</t>
    </rPh>
    <rPh sb="18" eb="22">
      <t>カカクテイアン</t>
    </rPh>
    <rPh sb="22" eb="23">
      <t>ショ</t>
    </rPh>
    <rPh sb="24" eb="26">
      <t>テイシュツ</t>
    </rPh>
    <rPh sb="27" eb="29">
      <t>ドウジ</t>
    </rPh>
    <rPh sb="30" eb="32">
      <t>テイシュツ</t>
    </rPh>
    <phoneticPr fontId="27"/>
  </si>
  <si>
    <t>様式第12号（参考資料1）</t>
    <rPh sb="0" eb="2">
      <t>ヨウシキ</t>
    </rPh>
    <rPh sb="2" eb="3">
      <t>ダイ</t>
    </rPh>
    <rPh sb="5" eb="6">
      <t>ゴウ</t>
    </rPh>
    <rPh sb="7" eb="11">
      <t>サンコウシリョウ</t>
    </rPh>
    <phoneticPr fontId="27"/>
  </si>
  <si>
    <t>様式第12号（参考資料2-1）</t>
    <rPh sb="0" eb="2">
      <t>ヨウシキ</t>
    </rPh>
    <rPh sb="2" eb="3">
      <t>ダイ</t>
    </rPh>
    <rPh sb="5" eb="6">
      <t>ゴウ</t>
    </rPh>
    <rPh sb="7" eb="11">
      <t>サンコウシリョウ</t>
    </rPh>
    <phoneticPr fontId="27"/>
  </si>
  <si>
    <t>様式第12号（参考資料2-2）</t>
    <rPh sb="0" eb="2">
      <t>ヨウシキ</t>
    </rPh>
    <rPh sb="2" eb="3">
      <t>ダイ</t>
    </rPh>
    <rPh sb="5" eb="6">
      <t>ゴウ</t>
    </rPh>
    <rPh sb="7" eb="9">
      <t>サンコウ</t>
    </rPh>
    <rPh sb="9" eb="11">
      <t>シリョウ</t>
    </rPh>
    <phoneticPr fontId="27"/>
  </si>
  <si>
    <t>様式第12号（参考資料2-3）</t>
    <rPh sb="0" eb="2">
      <t>ヨウシキ</t>
    </rPh>
    <rPh sb="2" eb="3">
      <t>ダイ</t>
    </rPh>
    <rPh sb="5" eb="6">
      <t>ゴウ</t>
    </rPh>
    <rPh sb="7" eb="9">
      <t>サンコウ</t>
    </rPh>
    <rPh sb="9" eb="11">
      <t>シリョウ</t>
    </rPh>
    <phoneticPr fontId="27"/>
  </si>
  <si>
    <t>様式第14号-4</t>
    <rPh sb="0" eb="2">
      <t>ヨウシキ</t>
    </rPh>
    <rPh sb="2" eb="3">
      <t>ダイ</t>
    </rPh>
    <rPh sb="5" eb="6">
      <t>ゴウ</t>
    </rPh>
    <phoneticPr fontId="27"/>
  </si>
  <si>
    <t>本事業は、仙北市から排出されるし尿、浄化槽汚泥及び農・林集排汚泥（以下「し尿等」という）を適正に処理するため、北部し尿処理センター（、以下「本施設」という。）の運転、保全（点検、補修、更新、部品調達等）を含めた包括的な運営業務を事業期間にわたって実施するものである。</t>
    <rPh sb="29" eb="30">
      <t>ハイ</t>
    </rPh>
    <phoneticPr fontId="27"/>
  </si>
  <si>
    <t>事務費（旅費、消耗品、印刷等）</t>
    <rPh sb="0" eb="3">
      <t>ジムヒ</t>
    </rPh>
    <rPh sb="4" eb="6">
      <t>リョヒ</t>
    </rPh>
    <rPh sb="7" eb="9">
      <t>ショウモウ</t>
    </rPh>
    <rPh sb="9" eb="10">
      <t>ヒン</t>
    </rPh>
    <rPh sb="11" eb="13">
      <t>インサツ</t>
    </rPh>
    <rPh sb="13" eb="14">
      <t>トウ</t>
    </rPh>
    <phoneticPr fontId="27"/>
  </si>
  <si>
    <t>事業準備期間：事業契約の本契約成立日から令和5年3月31日までの約3ヶ月間</t>
    <phoneticPr fontId="27"/>
  </si>
  <si>
    <t>受電方式は、交流3相3線式高圧6,600Vである。
（北部ごみ処理センター、北部し尿処理センターの2施設で1受電）</t>
    <phoneticPr fontId="27"/>
  </si>
  <si>
    <t>（１）運営事業者は、冬期間など、搬入車両が混雑し、本施設外まで車列が構成される場合には、誘導員を配置して適切に案内する等の必要な措置を講じること。</t>
    <phoneticPr fontId="27"/>
  </si>
  <si>
    <t>（第１回変更：令和４年６月２７日）</t>
    <rPh sb="1" eb="2">
      <t>ダイ</t>
    </rPh>
    <rPh sb="3" eb="4">
      <t>カイ</t>
    </rPh>
    <rPh sb="4" eb="6">
      <t>ヘンコウ</t>
    </rPh>
    <rPh sb="7" eb="9">
      <t>レイワ</t>
    </rPh>
    <rPh sb="10" eb="11">
      <t>ネン</t>
    </rPh>
    <rPh sb="12" eb="13">
      <t>ガツ</t>
    </rPh>
    <rPh sb="15" eb="16">
      <t>ニチ</t>
    </rPh>
    <phoneticPr fontId="57"/>
  </si>
  <si>
    <t>様式第14号-5（別紙1）</t>
    <phoneticPr fontId="27"/>
  </si>
  <si>
    <t>地域振興の内訳</t>
    <rPh sb="0" eb="2">
      <t>チイキ</t>
    </rPh>
    <rPh sb="2" eb="4">
      <t>シンコウ</t>
    </rPh>
    <rPh sb="5" eb="7">
      <t>ウチワケ</t>
    </rPh>
    <phoneticPr fontId="27"/>
  </si>
  <si>
    <t>地域貢献の内容</t>
    <rPh sb="0" eb="2">
      <t>チイキ</t>
    </rPh>
    <rPh sb="2" eb="4">
      <t>コウケン</t>
    </rPh>
    <rPh sb="5" eb="7">
      <t>ナイヨウ</t>
    </rPh>
    <phoneticPr fontId="27"/>
  </si>
  <si>
    <t>単位</t>
    <rPh sb="0" eb="2">
      <t>タンイ</t>
    </rPh>
    <phoneticPr fontId="27"/>
  </si>
  <si>
    <t>運営・維持管理期間</t>
    <rPh sb="3" eb="5">
      <t>イジ</t>
    </rPh>
    <rPh sb="5" eb="7">
      <t>カンリ</t>
    </rPh>
    <phoneticPr fontId="27"/>
  </si>
  <si>
    <t>①地域の人材活用</t>
    <rPh sb="1" eb="3">
      <t>チイキ</t>
    </rPh>
    <rPh sb="4" eb="6">
      <t>ジンザイ</t>
    </rPh>
    <rPh sb="6" eb="8">
      <t>カツヨウ</t>
    </rPh>
    <phoneticPr fontId="27"/>
  </si>
  <si>
    <t>職種（雇用形態）</t>
    <rPh sb="0" eb="2">
      <t>ショクシュ</t>
    </rPh>
    <rPh sb="3" eb="5">
      <t>コヨウ</t>
    </rPh>
    <rPh sb="5" eb="7">
      <t>ケイタイ</t>
    </rPh>
    <phoneticPr fontId="27"/>
  </si>
  <si>
    <t>－</t>
    <phoneticPr fontId="27"/>
  </si>
  <si>
    <t>雇用予定人数</t>
    <rPh sb="0" eb="2">
      <t>コヨウ</t>
    </rPh>
    <rPh sb="2" eb="4">
      <t>ヨテイ</t>
    </rPh>
    <rPh sb="4" eb="6">
      <t>ニンズウ</t>
    </rPh>
    <phoneticPr fontId="27"/>
  </si>
  <si>
    <t>人</t>
    <rPh sb="0" eb="1">
      <t>ニン</t>
    </rPh>
    <phoneticPr fontId="27"/>
  </si>
  <si>
    <t>賃金（平均年収）</t>
    <rPh sb="0" eb="2">
      <t>チンギン</t>
    </rPh>
    <rPh sb="3" eb="5">
      <t>ヘイキン</t>
    </rPh>
    <rPh sb="5" eb="7">
      <t>ネンシュウ</t>
    </rPh>
    <phoneticPr fontId="27"/>
  </si>
  <si>
    <t>千円/人</t>
    <rPh sb="0" eb="2">
      <t>センエン</t>
    </rPh>
    <rPh sb="3" eb="4">
      <t>ニン</t>
    </rPh>
    <phoneticPr fontId="27"/>
  </si>
  <si>
    <t>年間雇用金額</t>
    <rPh sb="0" eb="2">
      <t>ネンカン</t>
    </rPh>
    <rPh sb="2" eb="4">
      <t>コヨウ</t>
    </rPh>
    <rPh sb="4" eb="6">
      <t>キンガク</t>
    </rPh>
    <phoneticPr fontId="27"/>
  </si>
  <si>
    <t>千円</t>
    <rPh sb="0" eb="2">
      <t>センエン</t>
    </rPh>
    <phoneticPr fontId="27"/>
  </si>
  <si>
    <t>－</t>
  </si>
  <si>
    <t>①小計</t>
    <rPh sb="1" eb="2">
      <t>ショウ</t>
    </rPh>
    <rPh sb="2" eb="3">
      <t>ケイ</t>
    </rPh>
    <phoneticPr fontId="27"/>
  </si>
  <si>
    <t>②運営・維持管理期間中の地域企業の活用
（地元企業への発注）</t>
    <rPh sb="1" eb="3">
      <t>ウンエイ</t>
    </rPh>
    <rPh sb="4" eb="6">
      <t>イジ</t>
    </rPh>
    <rPh sb="6" eb="8">
      <t>カンリ</t>
    </rPh>
    <rPh sb="8" eb="10">
      <t>キカン</t>
    </rPh>
    <rPh sb="10" eb="11">
      <t>チュウ</t>
    </rPh>
    <rPh sb="12" eb="14">
      <t>チイキ</t>
    </rPh>
    <rPh sb="14" eb="16">
      <t>キギョウ</t>
    </rPh>
    <rPh sb="17" eb="19">
      <t>カツヨウ</t>
    </rPh>
    <rPh sb="21" eb="23">
      <t>ジモト</t>
    </rPh>
    <rPh sb="23" eb="25">
      <t>キギョウ</t>
    </rPh>
    <rPh sb="27" eb="29">
      <t>ハッチュウ</t>
    </rPh>
    <phoneticPr fontId="27"/>
  </si>
  <si>
    <t>○○修繕工事発注</t>
    <rPh sb="2" eb="4">
      <t>シュウゼン</t>
    </rPh>
    <rPh sb="4" eb="6">
      <t>コウジ</t>
    </rPh>
    <rPh sb="6" eb="8">
      <t>ハッチュウ</t>
    </rPh>
    <phoneticPr fontId="27"/>
  </si>
  <si>
    <t>○○発注</t>
    <rPh sb="2" eb="4">
      <t>ハッチュウ</t>
    </rPh>
    <phoneticPr fontId="27"/>
  </si>
  <si>
    <t>②小計</t>
    <rPh sb="1" eb="2">
      <t>ショウ</t>
    </rPh>
    <rPh sb="2" eb="3">
      <t>ケイ</t>
    </rPh>
    <phoneticPr fontId="27"/>
  </si>
  <si>
    <t>合計（①+②）</t>
    <rPh sb="0" eb="1">
      <t>ゴウ</t>
    </rPh>
    <rPh sb="1" eb="2">
      <t>ケイ</t>
    </rPh>
    <phoneticPr fontId="27"/>
  </si>
  <si>
    <t>※1　必要に応じて行を追加して記入すること。</t>
    <phoneticPr fontId="27"/>
  </si>
  <si>
    <t>※2　地域、地元の定義は組合圏域内（大仙市、仙北市、美郷町）とする</t>
    <rPh sb="3" eb="5">
      <t>チイキ</t>
    </rPh>
    <rPh sb="6" eb="8">
      <t>ジモト</t>
    </rPh>
    <rPh sb="9" eb="11">
      <t>テイギ</t>
    </rPh>
    <rPh sb="12" eb="14">
      <t>クミアイ</t>
    </rPh>
    <rPh sb="14" eb="16">
      <t>ケンイキ</t>
    </rPh>
    <rPh sb="16" eb="17">
      <t>ナイ</t>
    </rPh>
    <rPh sb="18" eb="21">
      <t>ダイセンシ</t>
    </rPh>
    <rPh sb="22" eb="24">
      <t>センボク</t>
    </rPh>
    <rPh sb="24" eb="25">
      <t>シ</t>
    </rPh>
    <rPh sb="26" eb="28">
      <t>ミサト</t>
    </rPh>
    <rPh sb="28" eb="29">
      <t>チョウ</t>
    </rPh>
    <phoneticPr fontId="27"/>
  </si>
  <si>
    <t>受付グループ名：</t>
    <rPh sb="0" eb="2">
      <t>ウケツケ</t>
    </rPh>
    <rPh sb="6" eb="7">
      <t>メイ</t>
    </rPh>
    <phoneticPr fontId="2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</si>
</sst>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0%"/>
    <numFmt numFmtId="178" formatCode="#,##0_ ;[Red]\-#,##0\ "/>
    <numFmt numFmtId="179" formatCode="#,##0_);[Red]\(#,##0\)"/>
    <numFmt numFmtId="180" formatCode="0_ "/>
    <numFmt numFmtId="181" formatCode="&quot;$&quot;#,##0_);[Red]\(&quot;$&quot;#,##0\)"/>
    <numFmt numFmtId="182" formatCode="&quot;$&quot;#,##0.00_);[Red]\(&quot;$&quot;#,##0.00\)"/>
  </numFmts>
  <fonts count="77">
    <font>
      <sz val="11"/>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sz val="10.5"/>
      <name val="明朝"/>
      <family val="1"/>
      <charset val="128"/>
    </font>
    <font>
      <sz val="10"/>
      <name val="MS Sans Serif"/>
      <family val="2"/>
    </font>
    <font>
      <b/>
      <sz val="12"/>
      <name val="Arial"/>
      <family val="2"/>
    </font>
    <font>
      <sz val="10"/>
      <name val="Arial"/>
      <family val="2"/>
    </font>
    <font>
      <sz val="14"/>
      <name val="System"/>
      <family val="2"/>
    </font>
    <font>
      <b/>
      <sz val="11"/>
      <name val="Helv"/>
      <family val="2"/>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u/>
      <sz val="11"/>
      <color indexed="12"/>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10"/>
      <name val="ＭＳ 明朝"/>
      <family val="1"/>
      <charset val="128"/>
    </font>
    <font>
      <sz val="9"/>
      <name val="ＭＳ 明朝"/>
      <family val="1"/>
      <charset val="128"/>
    </font>
    <font>
      <sz val="10"/>
      <color indexed="10"/>
      <name val="ＭＳ 明朝"/>
      <family val="1"/>
      <charset val="128"/>
    </font>
    <font>
      <sz val="12"/>
      <name val="ＭＳ Ｐゴシック"/>
      <family val="3"/>
      <charset val="128"/>
    </font>
    <font>
      <sz val="11"/>
      <name val="Century"/>
      <family val="1"/>
    </font>
    <font>
      <sz val="14"/>
      <name val="ＭＳ 明朝"/>
      <family val="1"/>
      <charset val="128"/>
    </font>
    <font>
      <sz val="9"/>
      <name val="ＭＳ Ｐ明朝"/>
      <family val="1"/>
      <charset val="128"/>
    </font>
    <font>
      <sz val="10"/>
      <name val="ＭＳ ゴシック"/>
      <family val="3"/>
      <charset val="128"/>
    </font>
    <font>
      <sz val="10"/>
      <name val="ＭＳ Ｐゴシック"/>
      <family val="3"/>
      <charset val="128"/>
    </font>
    <font>
      <i/>
      <sz val="10"/>
      <name val="ＭＳ Ｐ明朝"/>
      <family val="1"/>
      <charset val="128"/>
    </font>
    <font>
      <sz val="10"/>
      <name val="ＭＳ Ｐ明朝"/>
      <family val="1"/>
      <charset val="128"/>
    </font>
    <font>
      <b/>
      <sz val="10"/>
      <name val="ＭＳ Ｐゴシック"/>
      <family val="3"/>
      <charset val="128"/>
    </font>
    <font>
      <sz val="9"/>
      <name val="ＭＳ ゴシック"/>
      <family val="3"/>
      <charset val="128"/>
    </font>
    <font>
      <sz val="9"/>
      <name val="ＭＳ Ｐゴシック"/>
      <family val="3"/>
      <charset val="128"/>
    </font>
    <font>
      <sz val="10"/>
      <name val="Century"/>
      <family val="1"/>
    </font>
    <font>
      <sz val="12"/>
      <name val="ＭＳ ゴシック"/>
      <family val="3"/>
      <charset val="128"/>
    </font>
    <font>
      <b/>
      <sz val="9"/>
      <name val="ＭＳ ゴシック"/>
      <family val="3"/>
      <charset val="128"/>
    </font>
    <font>
      <b/>
      <sz val="10"/>
      <name val="ＭＳ ゴシック"/>
      <family val="3"/>
      <charset val="128"/>
    </font>
    <font>
      <b/>
      <sz val="9"/>
      <name val="ＭＳ Ｐ明朝"/>
      <family val="1"/>
      <charset val="128"/>
    </font>
    <font>
      <b/>
      <sz val="10"/>
      <name val="ＭＳ 明朝"/>
      <family val="1"/>
      <charset val="128"/>
    </font>
    <font>
      <b/>
      <sz val="12"/>
      <name val="ＭＳ 明朝"/>
      <family val="1"/>
      <charset val="128"/>
    </font>
    <font>
      <b/>
      <sz val="12"/>
      <name val="ＭＳ ゴシック"/>
      <family val="3"/>
      <charset val="128"/>
    </font>
    <font>
      <vertAlign val="superscript"/>
      <sz val="10"/>
      <name val="ＭＳ 明朝"/>
      <family val="1"/>
      <charset val="128"/>
    </font>
    <font>
      <vertAlign val="superscript"/>
      <sz val="10"/>
      <name val="ＭＳ Ｐ明朝"/>
      <family val="1"/>
      <charset val="128"/>
    </font>
    <font>
      <sz val="11"/>
      <name val="ＭＳ ゴシック"/>
      <family val="3"/>
      <charset val="128"/>
    </font>
    <font>
      <sz val="16"/>
      <name val="ＭＳ ゴシック"/>
      <family val="3"/>
      <charset val="128"/>
    </font>
    <font>
      <sz val="22"/>
      <name val="ＭＳ ゴシック"/>
      <family val="3"/>
      <charset val="128"/>
    </font>
    <font>
      <sz val="6"/>
      <name val="ＭＳ 明朝"/>
      <family val="1"/>
      <charset val="128"/>
    </font>
    <font>
      <sz val="20"/>
      <name val="ＭＳ ゴシック"/>
      <family val="3"/>
      <charset val="128"/>
    </font>
    <font>
      <b/>
      <sz val="11"/>
      <name val="ＭＳ Ｐゴシック"/>
      <family val="3"/>
      <charset val="128"/>
    </font>
    <font>
      <sz val="10.5"/>
      <name val="ＭＳ 明朝"/>
      <family val="1"/>
      <charset val="128"/>
    </font>
    <font>
      <vertAlign val="subscript"/>
      <sz val="11"/>
      <name val="ＭＳ Ｐゴシック"/>
      <family val="3"/>
      <charset val="128"/>
    </font>
    <font>
      <sz val="9"/>
      <color theme="1"/>
      <name val="ＭＳ 明朝"/>
      <family val="1"/>
      <charset val="128"/>
    </font>
    <font>
      <i/>
      <sz val="10"/>
      <name val="ＭＳ Ｐゴシック"/>
      <family val="3"/>
      <charset val="128"/>
    </font>
    <font>
      <b/>
      <sz val="11"/>
      <name val="ＭＳ 明朝"/>
      <family val="1"/>
      <charset val="128"/>
    </font>
    <font>
      <b/>
      <sz val="11"/>
      <name val="ＭＳ ゴシック"/>
      <family val="3"/>
      <charset val="128"/>
    </font>
    <font>
      <b/>
      <sz val="14"/>
      <name val="ＭＳ ゴシック"/>
      <family val="3"/>
      <charset val="128"/>
    </font>
    <font>
      <sz val="10"/>
      <color theme="1"/>
      <name val="ＭＳ Ｐゴシック"/>
      <family val="3"/>
      <charset val="128"/>
    </font>
    <font>
      <sz val="14"/>
      <name val="ＭＳ ゴシック"/>
      <family val="3"/>
      <charset val="128"/>
    </font>
    <font>
      <sz val="11"/>
      <name val="ＭＳ Ｐ明朝"/>
      <family val="1"/>
      <charset val="128"/>
    </font>
    <font>
      <b/>
      <sz val="10"/>
      <name val="ＭＳ Ｐ明朝"/>
      <family val="1"/>
      <charset val="128"/>
    </font>
    <font>
      <b/>
      <sz val="11"/>
      <name val="ＭＳ Ｐ明朝"/>
      <family val="1"/>
      <charset val="128"/>
    </font>
    <font>
      <b/>
      <sz val="14"/>
      <name val="ＭＳ Ｐ明朝"/>
      <family val="1"/>
      <charset val="128"/>
    </font>
    <font>
      <sz val="8"/>
      <name val="ＭＳ Ｐ明朝"/>
      <family val="1"/>
      <charset val="128"/>
    </font>
    <font>
      <sz val="12"/>
      <name val="ＭＳ Ｐ明朝"/>
      <family val="1"/>
      <charset val="128"/>
    </font>
    <font>
      <sz val="14"/>
      <name val="ＭＳ Ｐ明朝"/>
      <family val="1"/>
      <charset val="128"/>
    </font>
    <font>
      <sz val="6"/>
      <name val="ＭＳ Ｐゴシック"/>
      <family val="2"/>
      <charset val="128"/>
      <scheme val="minor"/>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indexed="43"/>
        <bgColor indexed="64"/>
      </patternFill>
    </fill>
    <fill>
      <patternFill patternType="solid">
        <fgColor theme="0"/>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FFFFF"/>
        <bgColor rgb="FF000000"/>
      </patternFill>
    </fill>
  </fills>
  <borders count="211">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style="thin">
        <color indexed="64"/>
      </left>
      <right style="thin">
        <color indexed="64"/>
      </right>
      <top/>
      <bottom/>
      <diagonal/>
    </border>
    <border>
      <left/>
      <right style="medium">
        <color indexed="64"/>
      </right>
      <top/>
      <bottom style="dashed">
        <color indexed="64"/>
      </bottom>
      <diagonal/>
    </border>
    <border>
      <left/>
      <right style="medium">
        <color indexed="64"/>
      </right>
      <top style="dashed">
        <color indexed="64"/>
      </top>
      <bottom style="thin">
        <color indexed="64"/>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right style="medium">
        <color indexed="64"/>
      </right>
      <top/>
      <bottom/>
      <diagonal/>
    </border>
    <border>
      <left/>
      <right/>
      <top/>
      <bottom style="medium">
        <color indexed="64"/>
      </bottom>
      <diagonal/>
    </border>
    <border>
      <left style="thin">
        <color indexed="64"/>
      </left>
      <right/>
      <top style="thin">
        <color indexed="64"/>
      </top>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top/>
      <bottom style="thin">
        <color indexed="64"/>
      </bottom>
      <diagonal/>
    </border>
    <border>
      <left style="thin">
        <color indexed="64"/>
      </left>
      <right/>
      <top style="medium">
        <color indexed="64"/>
      </top>
      <bottom style="dashed">
        <color indexed="64"/>
      </bottom>
      <diagonal/>
    </border>
    <border>
      <left/>
      <right style="thin">
        <color indexed="64"/>
      </right>
      <top style="medium">
        <color indexed="64"/>
      </top>
      <bottom style="dashed">
        <color indexed="64"/>
      </bottom>
      <diagonal/>
    </border>
    <border>
      <left/>
      <right style="medium">
        <color indexed="64"/>
      </right>
      <top style="medium">
        <color indexed="64"/>
      </top>
      <bottom style="dashed">
        <color indexed="64"/>
      </bottom>
      <diagonal/>
    </border>
    <border>
      <left style="thin">
        <color indexed="64"/>
      </left>
      <right/>
      <top style="dashed">
        <color indexed="64"/>
      </top>
      <bottom style="dashed">
        <color indexed="64"/>
      </bottom>
      <diagonal/>
    </border>
    <border>
      <left/>
      <right style="thin">
        <color indexed="64"/>
      </right>
      <top style="dashed">
        <color indexed="64"/>
      </top>
      <bottom style="dashed">
        <color indexed="64"/>
      </bottom>
      <diagonal/>
    </border>
    <border>
      <left/>
      <right style="medium">
        <color indexed="64"/>
      </right>
      <top style="dashed">
        <color indexed="64"/>
      </top>
      <bottom style="dashed">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style="dashed">
        <color indexed="64"/>
      </bottom>
      <diagonal/>
    </border>
    <border>
      <left style="medium">
        <color indexed="64"/>
      </left>
      <right style="medium">
        <color indexed="64"/>
      </right>
      <top style="dashed">
        <color indexed="64"/>
      </top>
      <bottom style="dashed">
        <color indexed="64"/>
      </bottom>
      <diagonal/>
    </border>
    <border>
      <left style="medium">
        <color indexed="64"/>
      </left>
      <right style="medium">
        <color indexed="64"/>
      </right>
      <top/>
      <bottom style="thin">
        <color indexed="64"/>
      </bottom>
      <diagonal/>
    </border>
    <border>
      <left/>
      <right style="thin">
        <color indexed="64"/>
      </right>
      <top/>
      <bottom style="medium">
        <color indexed="64"/>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right/>
      <top style="medium">
        <color indexed="64"/>
      </top>
      <bottom style="dashed">
        <color indexed="64"/>
      </bottom>
      <diagonal/>
    </border>
    <border>
      <left/>
      <right/>
      <top style="dashed">
        <color indexed="64"/>
      </top>
      <bottom style="dashed">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style="medium">
        <color indexed="64"/>
      </top>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style="dashed">
        <color indexed="64"/>
      </bottom>
      <diagonal/>
    </border>
    <border>
      <left/>
      <right style="thin">
        <color indexed="64"/>
      </right>
      <top style="dashed">
        <color indexed="64"/>
      </top>
      <bottom style="thin">
        <color indexed="64"/>
      </bottom>
      <diagonal/>
    </border>
    <border>
      <left/>
      <right/>
      <top style="thin">
        <color indexed="64"/>
      </top>
      <bottom/>
      <diagonal/>
    </border>
    <border>
      <left style="thin">
        <color indexed="64"/>
      </left>
      <right/>
      <top/>
      <bottom/>
      <diagonal/>
    </border>
    <border>
      <left style="thin">
        <color indexed="64"/>
      </left>
      <right style="hair">
        <color indexed="64"/>
      </right>
      <top/>
      <bottom style="hair">
        <color indexed="64"/>
      </bottom>
      <diagonal/>
    </border>
    <border>
      <left/>
      <right style="hair">
        <color indexed="64"/>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style="hair">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thin">
        <color indexed="64"/>
      </left>
      <right style="thin">
        <color indexed="64"/>
      </right>
      <top style="thin">
        <color indexed="64"/>
      </top>
      <bottom style="dashed">
        <color indexed="64"/>
      </bottom>
      <diagonal/>
    </border>
    <border>
      <left style="medium">
        <color indexed="64"/>
      </left>
      <right style="medium">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style="hair">
        <color indexed="64"/>
      </bottom>
      <diagonal/>
    </border>
    <border>
      <left style="thin">
        <color indexed="64"/>
      </left>
      <right/>
      <top style="thin">
        <color indexed="64"/>
      </top>
      <bottom style="dashed">
        <color indexed="64"/>
      </bottom>
      <diagonal/>
    </border>
    <border>
      <left style="medium">
        <color indexed="64"/>
      </left>
      <right style="medium">
        <color indexed="64"/>
      </right>
      <top style="thin">
        <color indexed="64"/>
      </top>
      <bottom style="hair">
        <color indexed="64"/>
      </bottom>
      <diagonal/>
    </border>
    <border>
      <left style="thin">
        <color indexed="64"/>
      </left>
      <right style="thin">
        <color indexed="64"/>
      </right>
      <top style="medium">
        <color indexed="64"/>
      </top>
      <bottom style="dashed">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style="dashed">
        <color indexed="64"/>
      </top>
      <bottom style="dashed">
        <color indexed="64"/>
      </bottom>
      <diagonal/>
    </border>
    <border>
      <left style="thin">
        <color indexed="64"/>
      </left>
      <right/>
      <top/>
      <bottom style="dashed">
        <color indexed="64"/>
      </bottom>
      <diagonal/>
    </border>
    <border>
      <left/>
      <right/>
      <top/>
      <bottom style="dashed">
        <color indexed="64"/>
      </bottom>
      <diagonal/>
    </border>
    <border>
      <left/>
      <right/>
      <top style="thin">
        <color indexed="64"/>
      </top>
      <bottom style="dashed">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diagonal/>
    </border>
    <border>
      <left style="thin">
        <color indexed="64"/>
      </left>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style="medium">
        <color indexed="64"/>
      </right>
      <top style="dotted">
        <color indexed="64"/>
      </top>
      <bottom style="dotted">
        <color indexed="64"/>
      </bottom>
      <diagonal/>
    </border>
    <border>
      <left style="thin">
        <color indexed="64"/>
      </left>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bottom/>
      <diagonal/>
    </border>
    <border>
      <left style="thin">
        <color indexed="64"/>
      </left>
      <right/>
      <top style="medium">
        <color indexed="64"/>
      </top>
      <bottom style="thin">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style="thin">
        <color indexed="64"/>
      </right>
      <top style="medium">
        <color indexed="64"/>
      </top>
      <bottom/>
      <diagonal/>
    </border>
    <border>
      <left style="medium">
        <color indexed="64"/>
      </left>
      <right/>
      <top style="medium">
        <color indexed="64"/>
      </top>
      <bottom style="dashed">
        <color indexed="64"/>
      </bottom>
      <diagonal/>
    </border>
    <border>
      <left style="medium">
        <color indexed="64"/>
      </left>
      <right/>
      <top style="dashed">
        <color indexed="64"/>
      </top>
      <bottom style="dashed">
        <color indexed="64"/>
      </bottom>
      <diagonal/>
    </border>
    <border>
      <left style="medium">
        <color indexed="64"/>
      </left>
      <right style="thin">
        <color indexed="64"/>
      </right>
      <top style="medium">
        <color indexed="64"/>
      </top>
      <bottom style="thin">
        <color indexed="64"/>
      </bottom>
      <diagonal/>
    </border>
    <border>
      <left/>
      <right style="medium">
        <color indexed="64"/>
      </right>
      <top style="thin">
        <color indexed="64"/>
      </top>
      <bottom style="dashed">
        <color indexed="64"/>
      </bottom>
      <diagonal/>
    </border>
    <border>
      <left style="thin">
        <color indexed="64"/>
      </left>
      <right style="medium">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medium">
        <color indexed="64"/>
      </left>
      <right style="thin">
        <color indexed="64"/>
      </right>
      <top style="dashed">
        <color indexed="64"/>
      </top>
      <bottom style="thin">
        <color indexed="64"/>
      </bottom>
      <diagonal/>
    </border>
    <border>
      <left style="medium">
        <color indexed="64"/>
      </left>
      <right style="medium">
        <color indexed="64"/>
      </right>
      <top/>
      <bottom style="dotted">
        <color indexed="64"/>
      </bottom>
      <diagonal/>
    </border>
    <border>
      <left style="thin">
        <color indexed="64"/>
      </left>
      <right style="medium">
        <color indexed="64"/>
      </right>
      <top/>
      <bottom style="dashed">
        <color indexed="64"/>
      </bottom>
      <diagonal/>
    </border>
    <border>
      <left style="thin">
        <color indexed="64"/>
      </left>
      <right style="thin">
        <color indexed="64"/>
      </right>
      <top/>
      <bottom style="dashed">
        <color indexed="64"/>
      </bottom>
      <diagonal/>
    </border>
    <border>
      <left style="medium">
        <color indexed="64"/>
      </left>
      <right style="thin">
        <color indexed="64"/>
      </right>
      <top/>
      <bottom style="dashed">
        <color indexed="64"/>
      </bottom>
      <diagonal/>
    </border>
    <border>
      <left style="medium">
        <color indexed="64"/>
      </left>
      <right/>
      <top/>
      <bottom style="hair">
        <color indexed="64"/>
      </bottom>
      <diagonal/>
    </border>
    <border>
      <left style="thin">
        <color indexed="64"/>
      </left>
      <right style="medium">
        <color indexed="64"/>
      </right>
      <top style="thin">
        <color indexed="64"/>
      </top>
      <bottom style="dashed">
        <color indexed="64"/>
      </bottom>
      <diagonal/>
    </border>
    <border>
      <left style="medium">
        <color indexed="64"/>
      </left>
      <right/>
      <top style="thin">
        <color indexed="64"/>
      </top>
      <bottom style="dashed">
        <color indexed="64"/>
      </bottom>
      <diagonal/>
    </border>
    <border>
      <left style="medium">
        <color indexed="64"/>
      </left>
      <right style="thin">
        <color indexed="64"/>
      </right>
      <top style="dotted">
        <color indexed="64"/>
      </top>
      <bottom style="thin">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style="thin">
        <color indexed="64"/>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style="medium">
        <color indexed="64"/>
      </left>
      <right style="medium">
        <color indexed="64"/>
      </right>
      <top style="dashed">
        <color indexed="64"/>
      </top>
      <bottom style="thin">
        <color indexed="64"/>
      </bottom>
      <diagonal/>
    </border>
    <border>
      <left style="medium">
        <color indexed="64"/>
      </left>
      <right style="medium">
        <color indexed="64"/>
      </right>
      <top/>
      <bottom style="dashed">
        <color indexed="64"/>
      </bottom>
      <diagonal/>
    </border>
    <border>
      <left style="medium">
        <color indexed="64"/>
      </left>
      <right/>
      <top/>
      <bottom style="dashed">
        <color indexed="64"/>
      </bottom>
      <diagonal/>
    </border>
    <border>
      <left style="thin">
        <color indexed="64"/>
      </left>
      <right style="medium">
        <color indexed="64"/>
      </right>
      <top style="dotted">
        <color indexed="64"/>
      </top>
      <bottom style="dashed">
        <color indexed="64"/>
      </bottom>
      <diagonal/>
    </border>
    <border>
      <left style="thin">
        <color indexed="64"/>
      </left>
      <right style="medium">
        <color indexed="64"/>
      </right>
      <top style="dashed">
        <color indexed="64"/>
      </top>
      <bottom/>
      <diagonal/>
    </border>
    <border>
      <left style="thin">
        <color indexed="64"/>
      </left>
      <right/>
      <top style="dashed">
        <color indexed="64"/>
      </top>
      <bottom/>
      <diagonal/>
    </border>
    <border>
      <left/>
      <right/>
      <top style="dashed">
        <color indexed="64"/>
      </top>
      <bottom/>
      <diagonal/>
    </border>
    <border>
      <left style="medium">
        <color indexed="64"/>
      </left>
      <right style="medium">
        <color indexed="64"/>
      </right>
      <top style="dashed">
        <color indexed="64"/>
      </top>
      <bottom style="medium">
        <color indexed="64"/>
      </bottom>
      <diagonal/>
    </border>
    <border>
      <left/>
      <right style="thin">
        <color indexed="64"/>
      </right>
      <top style="dashed">
        <color indexed="64"/>
      </top>
      <bottom style="medium">
        <color indexed="64"/>
      </bottom>
      <diagonal/>
    </border>
    <border>
      <left/>
      <right style="medium">
        <color indexed="64"/>
      </right>
      <top style="dashed">
        <color indexed="64"/>
      </top>
      <bottom style="medium">
        <color indexed="64"/>
      </bottom>
      <diagonal/>
    </border>
    <border>
      <left style="medium">
        <color indexed="64"/>
      </left>
      <right/>
      <top style="dashed">
        <color indexed="64"/>
      </top>
      <bottom style="medium">
        <color indexed="64"/>
      </bottom>
      <diagonal/>
    </border>
    <border>
      <left/>
      <right style="medium">
        <color indexed="64"/>
      </right>
      <top style="hair">
        <color indexed="64"/>
      </top>
      <bottom/>
      <diagonal/>
    </border>
    <border>
      <left style="medium">
        <color indexed="64"/>
      </left>
      <right style="medium">
        <color indexed="64"/>
      </right>
      <top style="hair">
        <color indexed="64"/>
      </top>
      <bottom/>
      <diagonal/>
    </border>
    <border>
      <left style="thin">
        <color indexed="64"/>
      </left>
      <right style="medium">
        <color indexed="64"/>
      </right>
      <top/>
      <bottom style="hair">
        <color indexed="64"/>
      </bottom>
      <diagonal/>
    </border>
    <border>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thin">
        <color indexed="64"/>
      </left>
      <right style="medium">
        <color indexed="64"/>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double">
        <color indexed="64"/>
      </bottom>
      <diagonal/>
    </border>
    <border>
      <left/>
      <right style="medium">
        <color indexed="64"/>
      </right>
      <top style="dashed">
        <color indexed="64"/>
      </top>
      <bottom style="double">
        <color indexed="64"/>
      </bottom>
      <diagonal/>
    </border>
    <border>
      <left/>
      <right style="medium">
        <color indexed="64"/>
      </right>
      <top/>
      <bottom style="double">
        <color indexed="64"/>
      </bottom>
      <diagonal/>
    </border>
    <border>
      <left/>
      <right style="thin">
        <color indexed="64"/>
      </right>
      <top/>
      <bottom style="double">
        <color indexed="64"/>
      </bottom>
      <diagonal/>
    </border>
    <border>
      <left style="medium">
        <color indexed="64"/>
      </left>
      <right style="medium">
        <color indexed="64"/>
      </right>
      <top/>
      <bottom style="double">
        <color indexed="64"/>
      </bottom>
      <diagonal/>
    </border>
    <border>
      <left style="thin">
        <color indexed="64"/>
      </left>
      <right style="medium">
        <color indexed="64"/>
      </right>
      <top/>
      <bottom style="dotted">
        <color indexed="64"/>
      </bottom>
      <diagonal/>
    </border>
    <border>
      <left/>
      <right style="medium">
        <color indexed="64"/>
      </right>
      <top/>
      <bottom style="dotted">
        <color indexed="64"/>
      </bottom>
      <diagonal/>
    </border>
    <border>
      <left/>
      <right style="thin">
        <color indexed="64"/>
      </right>
      <top/>
      <bottom style="dotted">
        <color indexed="64"/>
      </bottom>
      <diagonal/>
    </border>
    <border>
      <left style="thin">
        <color indexed="64"/>
      </left>
      <right style="medium">
        <color indexed="64"/>
      </right>
      <top style="dotted">
        <color indexed="64"/>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style="medium">
        <color indexed="64"/>
      </right>
      <top style="dotted">
        <color indexed="64"/>
      </top>
      <bottom style="thin">
        <color indexed="64"/>
      </bottom>
      <diagonal/>
    </border>
  </borders>
  <cellStyleXfs count="63">
    <xf numFmtId="0" fontId="0" fillId="0" borderId="0"/>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177" fontId="4" fillId="0" borderId="0" applyFill="0" applyBorder="0" applyAlignment="0"/>
    <xf numFmtId="38" fontId="5" fillId="0" borderId="0" applyFont="0" applyFill="0" applyBorder="0" applyAlignment="0" applyProtection="0"/>
    <xf numFmtId="40" fontId="5" fillId="0" borderId="0" applyFont="0" applyFill="0" applyBorder="0" applyAlignment="0" applyProtection="0"/>
    <xf numFmtId="181" fontId="5" fillId="0" borderId="0" applyFont="0" applyFill="0" applyBorder="0" applyAlignment="0" applyProtection="0"/>
    <xf numFmtId="182" fontId="5" fillId="0" borderId="0" applyFont="0" applyFill="0" applyBorder="0" applyAlignment="0" applyProtection="0"/>
    <xf numFmtId="0" fontId="6" fillId="0" borderId="1" applyNumberFormat="0" applyAlignment="0" applyProtection="0">
      <alignment horizontal="left" vertical="center"/>
    </xf>
    <xf numFmtId="0" fontId="6" fillId="0" borderId="2">
      <alignment horizontal="left" vertical="center"/>
    </xf>
    <xf numFmtId="0" fontId="7" fillId="0" borderId="0"/>
    <xf numFmtId="0" fontId="8" fillId="0" borderId="0"/>
    <xf numFmtId="0" fontId="9" fillId="0" borderId="0"/>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3" applyNumberFormat="0" applyAlignment="0" applyProtection="0">
      <alignment vertical="center"/>
    </xf>
    <xf numFmtId="0" fontId="12" fillId="21" borderId="0" applyNumberFormat="0" applyBorder="0" applyAlignment="0" applyProtection="0">
      <alignment vertical="center"/>
    </xf>
    <xf numFmtId="0" fontId="13" fillId="22" borderId="4" applyNumberFormat="0" applyFont="0" applyAlignment="0" applyProtection="0">
      <alignment vertical="center"/>
    </xf>
    <xf numFmtId="0" fontId="15" fillId="0" borderId="5" applyNumberFormat="0" applyFill="0" applyAlignment="0" applyProtection="0">
      <alignment vertical="center"/>
    </xf>
    <xf numFmtId="0" fontId="16" fillId="3" borderId="0" applyNumberFormat="0" applyBorder="0" applyAlignment="0" applyProtection="0">
      <alignment vertical="center"/>
    </xf>
    <xf numFmtId="0" fontId="17" fillId="23" borderId="6" applyNumberFormat="0" applyAlignment="0" applyProtection="0">
      <alignment vertical="center"/>
    </xf>
    <xf numFmtId="0" fontId="18" fillId="0" borderId="0" applyNumberFormat="0" applyFill="0" applyBorder="0" applyAlignment="0" applyProtection="0">
      <alignment vertical="center"/>
    </xf>
    <xf numFmtId="38" fontId="13" fillId="0" borderId="0" applyFont="0" applyFill="0" applyBorder="0" applyAlignment="0" applyProtection="0"/>
    <xf numFmtId="0" fontId="19" fillId="0" borderId="7" applyNumberFormat="0" applyFill="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1" fillId="0" borderId="0" applyNumberFormat="0" applyFill="0" applyBorder="0" applyAlignment="0" applyProtection="0">
      <alignment vertical="center"/>
    </xf>
    <xf numFmtId="0" fontId="22" fillId="0" borderId="10" applyNumberFormat="0" applyFill="0" applyAlignment="0" applyProtection="0">
      <alignment vertical="center"/>
    </xf>
    <xf numFmtId="0" fontId="23" fillId="23" borderId="11" applyNumberFormat="0" applyAlignment="0" applyProtection="0">
      <alignment vertical="center"/>
    </xf>
    <xf numFmtId="0" fontId="24" fillId="0" borderId="0" applyNumberFormat="0" applyFill="0" applyBorder="0" applyAlignment="0" applyProtection="0">
      <alignment vertical="center"/>
    </xf>
    <xf numFmtId="0" fontId="25" fillId="7" borderId="6" applyNumberFormat="0" applyAlignment="0" applyProtection="0">
      <alignment vertical="center"/>
    </xf>
    <xf numFmtId="0" fontId="13" fillId="0" borderId="0">
      <alignment vertical="center"/>
    </xf>
    <xf numFmtId="0" fontId="13" fillId="0" borderId="0">
      <alignment vertical="center"/>
    </xf>
    <xf numFmtId="0" fontId="1" fillId="0" borderId="0">
      <alignment vertical="center"/>
    </xf>
    <xf numFmtId="0" fontId="8" fillId="0" borderId="0"/>
    <xf numFmtId="0" fontId="26" fillId="4" borderId="0" applyNumberFormat="0" applyBorder="0" applyAlignment="0" applyProtection="0">
      <alignment vertical="center"/>
    </xf>
    <xf numFmtId="0" fontId="29" fillId="0" borderId="0">
      <alignment vertical="center"/>
    </xf>
    <xf numFmtId="38" fontId="1" fillId="0" borderId="0" applyFont="0" applyFill="0" applyBorder="0" applyAlignment="0" applyProtection="0"/>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xf numFmtId="0" fontId="1" fillId="0" borderId="0">
      <alignment vertical="center"/>
    </xf>
  </cellStyleXfs>
  <cellXfs count="1066">
    <xf numFmtId="0" fontId="0" fillId="0" borderId="0" xfId="0"/>
    <xf numFmtId="0" fontId="31" fillId="24" borderId="0" xfId="0" applyFont="1" applyFill="1"/>
    <xf numFmtId="0" fontId="32" fillId="24" borderId="12" xfId="0" applyFont="1" applyFill="1" applyBorder="1" applyAlignment="1">
      <alignment horizontal="center" vertical="center" wrapText="1"/>
    </xf>
    <xf numFmtId="49" fontId="32" fillId="24" borderId="13" xfId="0" applyNumberFormat="1" applyFont="1" applyFill="1" applyBorder="1" applyAlignment="1">
      <alignment horizontal="center" vertical="center" wrapText="1"/>
    </xf>
    <xf numFmtId="0" fontId="32" fillId="24" borderId="14" xfId="0" applyFont="1" applyFill="1" applyBorder="1" applyAlignment="1">
      <alignment vertical="center" wrapText="1"/>
    </xf>
    <xf numFmtId="0" fontId="30" fillId="24" borderId="15" xfId="0" applyFont="1" applyFill="1" applyBorder="1" applyAlignment="1">
      <alignment horizontal="center" vertical="center" wrapText="1"/>
    </xf>
    <xf numFmtId="49" fontId="30" fillId="24" borderId="16" xfId="0" applyNumberFormat="1" applyFont="1" applyFill="1" applyBorder="1" applyAlignment="1">
      <alignment horizontal="center" vertical="center" wrapText="1"/>
    </xf>
    <xf numFmtId="0" fontId="30" fillId="24" borderId="17" xfId="0" applyFont="1" applyFill="1" applyBorder="1" applyAlignment="1">
      <alignment vertical="center" wrapText="1"/>
    </xf>
    <xf numFmtId="0" fontId="30" fillId="24" borderId="18" xfId="0" applyFont="1" applyFill="1" applyBorder="1" applyAlignment="1">
      <alignment horizontal="center" vertical="center" wrapText="1"/>
    </xf>
    <xf numFmtId="49" fontId="30" fillId="24" borderId="19" xfId="0" applyNumberFormat="1" applyFont="1" applyFill="1" applyBorder="1" applyAlignment="1">
      <alignment horizontal="center" vertical="center" wrapText="1"/>
    </xf>
    <xf numFmtId="0" fontId="30" fillId="24" borderId="20" xfId="0" applyFont="1" applyFill="1" applyBorder="1" applyAlignment="1">
      <alignment vertical="center" wrapText="1"/>
    </xf>
    <xf numFmtId="0" fontId="31" fillId="24" borderId="0" xfId="0" applyFont="1" applyFill="1" applyAlignment="1">
      <alignment horizontal="center" vertical="top"/>
    </xf>
    <xf numFmtId="0" fontId="36" fillId="24" borderId="0" xfId="0" applyFont="1" applyFill="1"/>
    <xf numFmtId="0" fontId="37" fillId="24" borderId="0" xfId="0" applyFont="1" applyFill="1" applyAlignment="1">
      <alignment horizontal="right" vertical="center"/>
    </xf>
    <xf numFmtId="0" fontId="36" fillId="24" borderId="0" xfId="0" applyFont="1" applyFill="1" applyBorder="1" applyAlignment="1"/>
    <xf numFmtId="0" fontId="36" fillId="24" borderId="0" xfId="0" applyFont="1" applyFill="1" applyBorder="1"/>
    <xf numFmtId="179" fontId="38" fillId="24" borderId="0" xfId="0" applyNumberFormat="1" applyFont="1" applyFill="1" applyBorder="1" applyAlignment="1">
      <alignment vertical="center"/>
    </xf>
    <xf numFmtId="179" fontId="38" fillId="24" borderId="0" xfId="0" applyNumberFormat="1" applyFont="1" applyFill="1" applyBorder="1" applyAlignment="1" applyProtection="1">
      <alignment vertical="center"/>
      <protection locked="0"/>
    </xf>
    <xf numFmtId="0" fontId="36" fillId="24" borderId="32" xfId="0" applyFont="1" applyFill="1" applyBorder="1"/>
    <xf numFmtId="0" fontId="38" fillId="24" borderId="26" xfId="0" applyFont="1" applyFill="1" applyBorder="1" applyAlignment="1">
      <alignment vertical="center"/>
    </xf>
    <xf numFmtId="0" fontId="38" fillId="24" borderId="33" xfId="0" applyFont="1" applyFill="1" applyBorder="1" applyAlignment="1">
      <alignment horizontal="center" vertical="center"/>
    </xf>
    <xf numFmtId="179" fontId="41" fillId="24" borderId="24" xfId="0" applyNumberFormat="1" applyFont="1" applyFill="1" applyBorder="1" applyAlignment="1">
      <alignment vertical="center"/>
    </xf>
    <xf numFmtId="0" fontId="36" fillId="24" borderId="0" xfId="0" applyFont="1" applyFill="1" applyBorder="1" applyAlignment="1">
      <alignment vertical="center"/>
    </xf>
    <xf numFmtId="0" fontId="30" fillId="24" borderId="0" xfId="0" applyFont="1" applyFill="1" applyAlignment="1">
      <alignment vertical="center"/>
    </xf>
    <xf numFmtId="0" fontId="30" fillId="24" borderId="0" xfId="0" applyFont="1" applyFill="1"/>
    <xf numFmtId="0" fontId="30" fillId="24" borderId="0" xfId="0" applyFont="1" applyFill="1" applyAlignment="1"/>
    <xf numFmtId="0" fontId="29" fillId="0" borderId="0" xfId="55" applyFont="1" applyAlignment="1">
      <alignment vertical="center"/>
    </xf>
    <xf numFmtId="0" fontId="40" fillId="0" borderId="35" xfId="55" applyFont="1" applyFill="1" applyBorder="1" applyAlignment="1">
      <alignment vertical="center"/>
    </xf>
    <xf numFmtId="0" fontId="30" fillId="0" borderId="36" xfId="55" applyFont="1" applyFill="1" applyBorder="1" applyAlignment="1">
      <alignment vertical="center"/>
    </xf>
    <xf numFmtId="0" fontId="44" fillId="0" borderId="37" xfId="55" applyFont="1" applyFill="1" applyBorder="1" applyAlignment="1">
      <alignment vertical="center"/>
    </xf>
    <xf numFmtId="0" fontId="40" fillId="0" borderId="38" xfId="55" applyFont="1" applyFill="1" applyBorder="1" applyAlignment="1">
      <alignment vertical="center"/>
    </xf>
    <xf numFmtId="0" fontId="30" fillId="0" borderId="39" xfId="55" applyFont="1" applyFill="1" applyBorder="1" applyAlignment="1">
      <alignment vertical="center"/>
    </xf>
    <xf numFmtId="0" fontId="44" fillId="0" borderId="40" xfId="55" applyFont="1" applyFill="1" applyBorder="1" applyAlignment="1">
      <alignment vertical="center"/>
    </xf>
    <xf numFmtId="0" fontId="44" fillId="0" borderId="38" xfId="55" applyFont="1" applyFill="1" applyBorder="1" applyAlignment="1">
      <alignment vertical="center"/>
    </xf>
    <xf numFmtId="0" fontId="40" fillId="24" borderId="29" xfId="0" applyFont="1" applyFill="1" applyBorder="1" applyAlignment="1">
      <alignment vertical="center"/>
    </xf>
    <xf numFmtId="0" fontId="40" fillId="24" borderId="0" xfId="0" applyFont="1" applyFill="1"/>
    <xf numFmtId="0" fontId="40" fillId="24" borderId="0" xfId="0" applyFont="1" applyFill="1" applyBorder="1" applyAlignment="1">
      <alignment vertical="center"/>
    </xf>
    <xf numFmtId="0" fontId="32" fillId="0" borderId="12" xfId="0" applyFont="1" applyFill="1" applyBorder="1" applyAlignment="1">
      <alignment horizontal="center" vertical="center" wrapText="1"/>
    </xf>
    <xf numFmtId="49" fontId="32" fillId="0" borderId="13" xfId="0" applyNumberFormat="1" applyFont="1" applyFill="1" applyBorder="1" applyAlignment="1">
      <alignment horizontal="center" vertical="center" wrapText="1"/>
    </xf>
    <xf numFmtId="0" fontId="32" fillId="0" borderId="13" xfId="0" applyFont="1" applyFill="1" applyBorder="1" applyAlignment="1">
      <alignment vertical="center" wrapText="1"/>
    </xf>
    <xf numFmtId="0" fontId="32" fillId="0" borderId="14" xfId="0" applyFont="1" applyFill="1" applyBorder="1" applyAlignment="1">
      <alignment vertical="center" wrapText="1"/>
    </xf>
    <xf numFmtId="0" fontId="30" fillId="0" borderId="15" xfId="0" applyFont="1" applyFill="1" applyBorder="1" applyAlignment="1">
      <alignment horizontal="center" vertical="center" wrapText="1"/>
    </xf>
    <xf numFmtId="49" fontId="30" fillId="0" borderId="16" xfId="0" applyNumberFormat="1" applyFont="1" applyFill="1" applyBorder="1" applyAlignment="1">
      <alignment horizontal="center" vertical="center" wrapText="1"/>
    </xf>
    <xf numFmtId="0" fontId="30" fillId="0" borderId="16" xfId="0" applyFont="1" applyFill="1" applyBorder="1" applyAlignment="1">
      <alignment vertical="center" wrapText="1"/>
    </xf>
    <xf numFmtId="0" fontId="30" fillId="0" borderId="17" xfId="0" applyFont="1" applyFill="1" applyBorder="1" applyAlignment="1">
      <alignment vertical="center" wrapText="1"/>
    </xf>
    <xf numFmtId="0" fontId="30" fillId="0" borderId="18" xfId="0" applyFont="1" applyFill="1" applyBorder="1" applyAlignment="1">
      <alignment horizontal="center" vertical="center" wrapText="1"/>
    </xf>
    <xf numFmtId="49" fontId="30" fillId="0" borderId="19" xfId="0" applyNumberFormat="1" applyFont="1" applyFill="1" applyBorder="1" applyAlignment="1">
      <alignment horizontal="center" vertical="center" wrapText="1"/>
    </xf>
    <xf numFmtId="0" fontId="30" fillId="0" borderId="19" xfId="0" applyFont="1" applyFill="1" applyBorder="1" applyAlignment="1">
      <alignment vertical="center" wrapText="1"/>
    </xf>
    <xf numFmtId="0" fontId="30" fillId="0" borderId="20" xfId="0" applyFont="1" applyFill="1" applyBorder="1" applyAlignment="1">
      <alignment vertical="center" wrapText="1"/>
    </xf>
    <xf numFmtId="0" fontId="30" fillId="24" borderId="0" xfId="0" applyFont="1" applyFill="1" applyAlignment="1">
      <alignment horizontal="left" vertical="center"/>
    </xf>
    <xf numFmtId="0" fontId="30" fillId="24" borderId="0" xfId="0" applyFont="1" applyFill="1" applyAlignment="1">
      <alignment horizontal="left"/>
    </xf>
    <xf numFmtId="49" fontId="30" fillId="24" borderId="0" xfId="0" applyNumberFormat="1" applyFont="1" applyFill="1" applyAlignment="1">
      <alignment horizontal="left" vertical="center"/>
    </xf>
    <xf numFmtId="0" fontId="30" fillId="24" borderId="0" xfId="0" applyFont="1" applyFill="1" applyAlignment="1">
      <alignment vertical="center" wrapText="1"/>
    </xf>
    <xf numFmtId="0" fontId="30" fillId="24" borderId="0" xfId="0" applyFont="1" applyFill="1" applyAlignment="1">
      <alignment horizontal="left" vertical="center" wrapText="1"/>
    </xf>
    <xf numFmtId="0" fontId="49" fillId="24" borderId="0" xfId="0" applyFont="1" applyFill="1" applyAlignment="1">
      <alignment horizontal="center" vertical="center" wrapText="1"/>
    </xf>
    <xf numFmtId="49" fontId="30" fillId="24" borderId="0" xfId="0" applyNumberFormat="1" applyFont="1" applyFill="1" applyAlignment="1">
      <alignment horizontal="right" vertical="center" wrapText="1"/>
    </xf>
    <xf numFmtId="49" fontId="30" fillId="24" borderId="0" xfId="0" applyNumberFormat="1" applyFont="1" applyFill="1" applyAlignment="1">
      <alignment horizontal="left"/>
    </xf>
    <xf numFmtId="0" fontId="30" fillId="24" borderId="0" xfId="0" applyFont="1" applyFill="1" applyAlignment="1">
      <alignment wrapText="1"/>
    </xf>
    <xf numFmtId="0" fontId="30" fillId="24" borderId="0" xfId="0" applyFont="1" applyFill="1" applyAlignment="1">
      <alignment horizontal="left" wrapText="1"/>
    </xf>
    <xf numFmtId="0" fontId="30" fillId="24" borderId="0" xfId="0" applyFont="1" applyFill="1" applyAlignment="1">
      <alignment horizontal="center" vertical="center"/>
    </xf>
    <xf numFmtId="0" fontId="49" fillId="0" borderId="76" xfId="0" applyFont="1" applyFill="1" applyBorder="1" applyAlignment="1">
      <alignment horizontal="center" vertical="center" wrapText="1"/>
    </xf>
    <xf numFmtId="49" fontId="49" fillId="0" borderId="78" xfId="0" applyNumberFormat="1" applyFont="1" applyFill="1" applyBorder="1" applyAlignment="1">
      <alignment horizontal="center" vertical="center" wrapText="1"/>
    </xf>
    <xf numFmtId="0" fontId="49" fillId="0" borderId="80" xfId="0" applyFont="1" applyFill="1" applyBorder="1" applyAlignment="1">
      <alignment horizontal="center" vertical="center" wrapText="1"/>
    </xf>
    <xf numFmtId="0" fontId="30" fillId="24" borderId="0" xfId="0" applyFont="1" applyFill="1" applyBorder="1" applyAlignment="1">
      <alignment horizontal="center" vertical="top" wrapText="1"/>
    </xf>
    <xf numFmtId="49" fontId="30" fillId="24" borderId="0" xfId="0" applyNumberFormat="1" applyFont="1" applyFill="1" applyBorder="1" applyAlignment="1">
      <alignment horizontal="center" vertical="top"/>
    </xf>
    <xf numFmtId="0" fontId="30" fillId="24" borderId="0" xfId="0" applyFont="1" applyFill="1" applyBorder="1" applyAlignment="1">
      <alignment vertical="top" wrapText="1"/>
    </xf>
    <xf numFmtId="0" fontId="49" fillId="0" borderId="78" xfId="0" applyFont="1" applyFill="1" applyBorder="1" applyAlignment="1">
      <alignment horizontal="center" vertical="center" wrapText="1"/>
    </xf>
    <xf numFmtId="0" fontId="30" fillId="24" borderId="0" xfId="0" applyFont="1" applyFill="1" applyBorder="1" applyAlignment="1">
      <alignment horizontal="center" vertical="top"/>
    </xf>
    <xf numFmtId="0" fontId="30" fillId="24" borderId="0" xfId="0" applyFont="1" applyFill="1" applyAlignment="1">
      <alignment horizontal="center"/>
    </xf>
    <xf numFmtId="49" fontId="30" fillId="24" borderId="0" xfId="0" applyNumberFormat="1" applyFont="1" applyFill="1" applyAlignment="1">
      <alignment horizontal="center"/>
    </xf>
    <xf numFmtId="0" fontId="38" fillId="24" borderId="0" xfId="0" applyFont="1" applyFill="1" applyAlignment="1">
      <alignment horizontal="left" vertical="center"/>
    </xf>
    <xf numFmtId="0" fontId="38" fillId="0" borderId="0" xfId="0" applyFont="1"/>
    <xf numFmtId="0" fontId="30" fillId="0" borderId="0" xfId="55" applyFont="1" applyAlignment="1">
      <alignment vertical="center"/>
    </xf>
    <xf numFmtId="0" fontId="30" fillId="0" borderId="0" xfId="55" applyFont="1" applyFill="1" applyAlignment="1">
      <alignment vertical="center"/>
    </xf>
    <xf numFmtId="0" fontId="30" fillId="0" borderId="0" xfId="55" applyFont="1" applyBorder="1" applyAlignment="1">
      <alignment vertical="center"/>
    </xf>
    <xf numFmtId="0" fontId="30" fillId="0" borderId="0" xfId="55" applyFont="1" applyAlignment="1">
      <alignment horizontal="center" vertical="center"/>
    </xf>
    <xf numFmtId="0" fontId="30" fillId="0" borderId="88" xfId="55" applyFont="1" applyBorder="1" applyAlignment="1">
      <alignment vertical="center"/>
    </xf>
    <xf numFmtId="0" fontId="30" fillId="0" borderId="0" xfId="55" applyFont="1" applyFill="1" applyAlignment="1">
      <alignment horizontal="center" vertical="center"/>
    </xf>
    <xf numFmtId="0" fontId="44" fillId="0" borderId="0" xfId="55" applyFont="1" applyFill="1"/>
    <xf numFmtId="0" fontId="44" fillId="0" borderId="0" xfId="55" applyFont="1"/>
    <xf numFmtId="0" fontId="44" fillId="0" borderId="0" xfId="55" applyFont="1" applyAlignment="1">
      <alignment horizontal="center"/>
    </xf>
    <xf numFmtId="0" fontId="44" fillId="0" borderId="0" xfId="55" applyFont="1" applyFill="1" applyAlignment="1">
      <alignment horizontal="center"/>
    </xf>
    <xf numFmtId="0" fontId="30" fillId="0" borderId="41" xfId="55" applyFont="1" applyBorder="1" applyAlignment="1">
      <alignment horizontal="center" vertical="center"/>
    </xf>
    <xf numFmtId="0" fontId="40" fillId="0" borderId="42" xfId="55" applyFont="1" applyFill="1" applyBorder="1" applyAlignment="1">
      <alignment horizontal="center" vertical="center"/>
    </xf>
    <xf numFmtId="0" fontId="30" fillId="0" borderId="91" xfId="55" applyFont="1" applyFill="1" applyBorder="1" applyAlignment="1">
      <alignment horizontal="center" vertical="center"/>
    </xf>
    <xf numFmtId="0" fontId="40" fillId="0" borderId="43" xfId="55" applyFont="1" applyFill="1" applyBorder="1" applyAlignment="1">
      <alignment horizontal="center" vertical="center"/>
    </xf>
    <xf numFmtId="0" fontId="44" fillId="0" borderId="0" xfId="55" applyFont="1" applyFill="1" applyAlignment="1">
      <alignment vertical="center"/>
    </xf>
    <xf numFmtId="0" fontId="44" fillId="0" borderId="0" xfId="55" applyFont="1" applyAlignment="1">
      <alignment vertical="center"/>
    </xf>
    <xf numFmtId="0" fontId="30" fillId="0" borderId="92" xfId="55" applyFont="1" applyBorder="1" applyAlignment="1">
      <alignment horizontal="center" vertical="center"/>
    </xf>
    <xf numFmtId="0" fontId="44" fillId="0" borderId="88" xfId="55" applyFont="1" applyFill="1" applyBorder="1" applyAlignment="1">
      <alignment vertical="center"/>
    </xf>
    <xf numFmtId="0" fontId="30" fillId="0" borderId="88" xfId="55" applyFont="1" applyFill="1" applyBorder="1" applyAlignment="1">
      <alignment vertical="center"/>
    </xf>
    <xf numFmtId="0" fontId="44" fillId="0" borderId="0" xfId="55" applyFont="1" applyFill="1" applyBorder="1" applyAlignment="1">
      <alignment vertical="center"/>
    </xf>
    <xf numFmtId="0" fontId="30" fillId="0" borderId="0" xfId="55" applyFont="1" applyFill="1" applyBorder="1" applyAlignment="1">
      <alignment vertical="center"/>
    </xf>
    <xf numFmtId="0" fontId="30" fillId="0" borderId="0" xfId="55" applyFont="1" applyAlignment="1">
      <alignment horizontal="center"/>
    </xf>
    <xf numFmtId="0" fontId="36" fillId="0" borderId="0" xfId="0" applyFont="1" applyAlignment="1">
      <alignment horizontal="left" vertical="center"/>
    </xf>
    <xf numFmtId="0" fontId="36" fillId="0" borderId="0" xfId="0" applyFont="1" applyAlignment="1">
      <alignment horizontal="center" vertical="center"/>
    </xf>
    <xf numFmtId="0" fontId="36" fillId="0" borderId="0" xfId="0" applyFont="1" applyBorder="1" applyAlignment="1">
      <alignment horizontal="center" vertical="center" wrapText="1"/>
    </xf>
    <xf numFmtId="0" fontId="36" fillId="0" borderId="0" xfId="0" applyFont="1" applyBorder="1" applyAlignment="1">
      <alignment horizontal="left" vertical="center" wrapText="1"/>
    </xf>
    <xf numFmtId="0" fontId="36" fillId="0" borderId="0" xfId="0" applyFont="1" applyBorder="1" applyAlignment="1">
      <alignment horizontal="left" vertical="center"/>
    </xf>
    <xf numFmtId="0" fontId="36" fillId="0" borderId="89" xfId="0" applyFont="1" applyBorder="1" applyAlignment="1">
      <alignment horizontal="left" vertical="center" wrapText="1"/>
    </xf>
    <xf numFmtId="0" fontId="36" fillId="0" borderId="47" xfId="0" applyFont="1" applyBorder="1" applyAlignment="1">
      <alignment horizontal="center" vertical="center" wrapText="1"/>
    </xf>
    <xf numFmtId="0" fontId="36" fillId="0" borderId="47" xfId="0" applyFont="1" applyBorder="1" applyAlignment="1">
      <alignment horizontal="left" vertical="center" wrapText="1"/>
    </xf>
    <xf numFmtId="0" fontId="36" fillId="0" borderId="47" xfId="0" applyFont="1" applyBorder="1" applyAlignment="1">
      <alignment horizontal="left" vertical="center"/>
    </xf>
    <xf numFmtId="0" fontId="36" fillId="0" borderId="52" xfId="0" applyFont="1" applyBorder="1" applyAlignment="1">
      <alignment horizontal="center" vertical="center" wrapText="1"/>
    </xf>
    <xf numFmtId="0" fontId="36" fillId="0" borderId="52" xfId="0" applyFont="1" applyBorder="1" applyAlignment="1">
      <alignment horizontal="left" vertical="center" wrapText="1"/>
    </xf>
    <xf numFmtId="0" fontId="36" fillId="0" borderId="52" xfId="0" applyFont="1" applyBorder="1" applyAlignment="1">
      <alignment horizontal="left" vertical="center"/>
    </xf>
    <xf numFmtId="0" fontId="36" fillId="0" borderId="54" xfId="0" applyFont="1" applyBorder="1" applyAlignment="1">
      <alignment horizontal="center" vertical="center" wrapText="1"/>
    </xf>
    <xf numFmtId="0" fontId="36" fillId="0" borderId="54" xfId="0" applyFont="1" applyBorder="1" applyAlignment="1">
      <alignment horizontal="left" vertical="center" wrapText="1"/>
    </xf>
    <xf numFmtId="0" fontId="36" fillId="0" borderId="54" xfId="0" applyFont="1" applyBorder="1" applyAlignment="1">
      <alignment horizontal="left" vertical="center"/>
    </xf>
    <xf numFmtId="0" fontId="42" fillId="24" borderId="0" xfId="0" applyFont="1" applyFill="1" applyAlignment="1"/>
    <xf numFmtId="0" fontId="45" fillId="0" borderId="0" xfId="55" applyFont="1" applyAlignment="1">
      <alignment vertical="center"/>
    </xf>
    <xf numFmtId="0" fontId="1" fillId="0" borderId="0" xfId="54" applyFont="1" applyFill="1" applyBorder="1" applyAlignment="1">
      <alignment vertical="center"/>
    </xf>
    <xf numFmtId="0" fontId="1" fillId="0" borderId="0" xfId="0" applyFont="1" applyFill="1" applyBorder="1" applyAlignment="1">
      <alignment vertical="center"/>
    </xf>
    <xf numFmtId="0" fontId="1" fillId="0" borderId="0" xfId="0" applyFont="1" applyFill="1" applyBorder="1" applyAlignment="1">
      <alignment vertical="center" wrapText="1"/>
    </xf>
    <xf numFmtId="0" fontId="1" fillId="0" borderId="0" xfId="0" applyFont="1" applyFill="1" applyBorder="1" applyAlignment="1">
      <alignment horizontal="center" vertical="center"/>
    </xf>
    <xf numFmtId="0" fontId="33" fillId="0" borderId="45" xfId="0" applyFont="1" applyFill="1" applyBorder="1" applyAlignment="1">
      <alignment horizontal="center" vertical="center"/>
    </xf>
    <xf numFmtId="0" fontId="1" fillId="0" borderId="34" xfId="0" applyFont="1" applyFill="1" applyBorder="1" applyAlignment="1">
      <alignment vertical="top"/>
    </xf>
    <xf numFmtId="0" fontId="1" fillId="0" borderId="88" xfId="0" applyFont="1" applyFill="1" applyBorder="1" applyAlignment="1">
      <alignment vertical="top" textRotation="255" shrinkToFit="1"/>
    </xf>
    <xf numFmtId="0" fontId="1" fillId="0" borderId="88" xfId="0" applyFont="1" applyFill="1" applyBorder="1" applyAlignment="1">
      <alignment vertical="top"/>
    </xf>
    <xf numFmtId="0" fontId="1" fillId="0" borderId="46" xfId="0" applyFont="1" applyFill="1" applyBorder="1" applyAlignment="1">
      <alignment horizontal="center" vertical="top" wrapText="1"/>
    </xf>
    <xf numFmtId="0" fontId="33" fillId="0" borderId="89" xfId="0" applyFont="1" applyFill="1" applyBorder="1" applyAlignment="1">
      <alignment vertical="top" textRotation="255" wrapText="1"/>
    </xf>
    <xf numFmtId="0" fontId="1" fillId="0" borderId="0" xfId="0" applyFont="1" applyFill="1" applyBorder="1" applyAlignment="1">
      <alignment vertical="top" textRotation="255" shrinkToFit="1"/>
    </xf>
    <xf numFmtId="0" fontId="1" fillId="0" borderId="0" xfId="0" applyFont="1" applyFill="1" applyBorder="1" applyAlignment="1">
      <alignment vertical="top"/>
    </xf>
    <xf numFmtId="0" fontId="1" fillId="0" borderId="26" xfId="0" applyFont="1" applyFill="1" applyBorder="1" applyAlignment="1">
      <alignment horizontal="center" vertical="top" wrapText="1"/>
    </xf>
    <xf numFmtId="0" fontId="1" fillId="0" borderId="23" xfId="0" applyFont="1" applyFill="1" applyBorder="1" applyAlignment="1">
      <alignment vertical="top" textRotation="255" shrinkToFit="1"/>
    </xf>
    <xf numFmtId="0" fontId="1" fillId="0" borderId="58" xfId="0" applyFont="1" applyFill="1" applyBorder="1" applyAlignment="1">
      <alignment vertical="top"/>
    </xf>
    <xf numFmtId="0" fontId="1" fillId="0" borderId="13" xfId="0" applyFont="1" applyFill="1" applyBorder="1" applyAlignment="1">
      <alignment horizontal="center" vertical="top" wrapText="1"/>
    </xf>
    <xf numFmtId="0" fontId="1" fillId="0" borderId="89" xfId="0" applyFont="1" applyFill="1" applyBorder="1" applyAlignment="1">
      <alignment vertical="top"/>
    </xf>
    <xf numFmtId="0" fontId="1" fillId="0" borderId="44" xfId="0" applyFont="1" applyFill="1" applyBorder="1" applyAlignment="1">
      <alignment vertical="top"/>
    </xf>
    <xf numFmtId="0" fontId="1" fillId="0" borderId="2" xfId="0" applyFont="1" applyFill="1" applyBorder="1" applyAlignment="1">
      <alignment vertical="top"/>
    </xf>
    <xf numFmtId="0" fontId="1" fillId="0" borderId="2" xfId="0" applyFont="1" applyFill="1" applyBorder="1" applyAlignment="1">
      <alignment vertical="top" wrapText="1"/>
    </xf>
    <xf numFmtId="0" fontId="1" fillId="0" borderId="16" xfId="0" applyFont="1" applyFill="1" applyBorder="1" applyAlignment="1">
      <alignment horizontal="center" vertical="top" wrapText="1"/>
    </xf>
    <xf numFmtId="0" fontId="1" fillId="0" borderId="23" xfId="0" applyFont="1" applyFill="1" applyBorder="1" applyAlignment="1">
      <alignment vertical="top"/>
    </xf>
    <xf numFmtId="0" fontId="1" fillId="0" borderId="52" xfId="0" applyFont="1" applyFill="1" applyBorder="1" applyAlignment="1">
      <alignment horizontal="center" vertical="top" wrapText="1"/>
    </xf>
    <xf numFmtId="0" fontId="1" fillId="0" borderId="54" xfId="0" applyFont="1" applyFill="1" applyBorder="1" applyAlignment="1">
      <alignment horizontal="center" vertical="top" wrapText="1"/>
    </xf>
    <xf numFmtId="0" fontId="1" fillId="0" borderId="47" xfId="0" applyFont="1" applyFill="1" applyBorder="1" applyAlignment="1">
      <alignment horizontal="center" vertical="top" wrapText="1"/>
    </xf>
    <xf numFmtId="0" fontId="1" fillId="0" borderId="16" xfId="0" applyFont="1" applyFill="1" applyBorder="1" applyAlignment="1">
      <alignment vertical="center" wrapText="1"/>
    </xf>
    <xf numFmtId="0" fontId="1" fillId="0" borderId="2" xfId="0" applyFont="1" applyFill="1" applyBorder="1" applyAlignment="1">
      <alignment vertical="center" wrapText="1"/>
    </xf>
    <xf numFmtId="0" fontId="1" fillId="0" borderId="88" xfId="0" applyFont="1" applyFill="1" applyBorder="1" applyAlignment="1">
      <alignment horizontal="center" vertical="center" wrapText="1"/>
    </xf>
    <xf numFmtId="0" fontId="1" fillId="0" borderId="31" xfId="0" applyFont="1" applyFill="1" applyBorder="1" applyAlignment="1">
      <alignment horizontal="center" vertical="center" wrapText="1"/>
    </xf>
    <xf numFmtId="0" fontId="1" fillId="0" borderId="45" xfId="0" applyFont="1" applyFill="1" applyBorder="1" applyAlignment="1">
      <alignment horizontal="center" vertical="center" wrapText="1"/>
    </xf>
    <xf numFmtId="0" fontId="1" fillId="0" borderId="13" xfId="0" applyFont="1" applyFill="1" applyBorder="1" applyAlignment="1">
      <alignment vertical="center" wrapText="1"/>
    </xf>
    <xf numFmtId="0" fontId="1" fillId="0" borderId="22" xfId="0" applyFont="1" applyFill="1" applyBorder="1" applyAlignment="1">
      <alignment vertical="top"/>
    </xf>
    <xf numFmtId="0" fontId="1" fillId="0" borderId="29" xfId="0" applyFont="1" applyFill="1" applyBorder="1" applyAlignment="1">
      <alignment vertical="top"/>
    </xf>
    <xf numFmtId="0" fontId="1" fillId="0" borderId="45" xfId="0" applyFont="1" applyFill="1" applyBorder="1" applyAlignment="1">
      <alignment vertical="top"/>
    </xf>
    <xf numFmtId="0" fontId="1" fillId="0" borderId="31" xfId="0" applyFont="1" applyFill="1" applyBorder="1" applyAlignment="1">
      <alignment vertical="top"/>
    </xf>
    <xf numFmtId="0" fontId="1" fillId="0" borderId="26" xfId="0" applyFont="1" applyFill="1" applyBorder="1" applyAlignment="1">
      <alignment vertical="top"/>
    </xf>
    <xf numFmtId="0" fontId="1" fillId="0" borderId="88" xfId="0" applyFont="1" applyFill="1" applyBorder="1" applyAlignment="1">
      <alignment vertical="center" wrapText="1"/>
    </xf>
    <xf numFmtId="0" fontId="1" fillId="0" borderId="46" xfId="0" applyFont="1" applyFill="1" applyBorder="1" applyAlignment="1">
      <alignment vertical="top"/>
    </xf>
    <xf numFmtId="0" fontId="1" fillId="0" borderId="23" xfId="0" applyFont="1" applyFill="1" applyBorder="1" applyAlignment="1">
      <alignment vertical="center"/>
    </xf>
    <xf numFmtId="0" fontId="1" fillId="0" borderId="58" xfId="0" applyFont="1" applyFill="1" applyBorder="1" applyAlignment="1">
      <alignment vertical="center"/>
    </xf>
    <xf numFmtId="0" fontId="1" fillId="0" borderId="16" xfId="0" applyFont="1" applyFill="1" applyBorder="1" applyAlignment="1">
      <alignment vertical="top"/>
    </xf>
    <xf numFmtId="0" fontId="1" fillId="0" borderId="0" xfId="0" applyFont="1" applyFill="1" applyBorder="1" applyAlignment="1">
      <alignment horizontal="center" vertical="center" wrapText="1"/>
    </xf>
    <xf numFmtId="0" fontId="36" fillId="0" borderId="0" xfId="0" applyFont="1" applyFill="1" applyAlignment="1">
      <alignment horizontal="center" vertical="top"/>
    </xf>
    <xf numFmtId="0" fontId="0" fillId="0" borderId="44" xfId="0" applyFont="1" applyFill="1" applyBorder="1" applyAlignment="1">
      <alignment vertical="top"/>
    </xf>
    <xf numFmtId="0" fontId="1" fillId="0" borderId="29" xfId="0" applyFont="1" applyFill="1" applyBorder="1" applyAlignment="1">
      <alignment vertical="top" wrapText="1"/>
    </xf>
    <xf numFmtId="0" fontId="0" fillId="0" borderId="34" xfId="0" applyFont="1" applyFill="1" applyBorder="1" applyAlignment="1">
      <alignment vertical="top"/>
    </xf>
    <xf numFmtId="0" fontId="0" fillId="0" borderId="89" xfId="0" applyFont="1" applyFill="1" applyBorder="1" applyAlignment="1">
      <alignment vertical="top"/>
    </xf>
    <xf numFmtId="0" fontId="0" fillId="0" borderId="46" xfId="0" applyFont="1" applyFill="1" applyBorder="1" applyAlignment="1">
      <alignment vertical="center" wrapText="1"/>
    </xf>
    <xf numFmtId="0" fontId="0" fillId="0" borderId="23" xfId="0" applyFont="1" applyFill="1" applyBorder="1" applyAlignment="1">
      <alignment vertical="top"/>
    </xf>
    <xf numFmtId="0" fontId="54" fillId="0" borderId="0" xfId="57" applyFont="1" applyAlignment="1">
      <alignment horizontal="center" vertical="center"/>
    </xf>
    <xf numFmtId="0" fontId="54" fillId="0" borderId="0" xfId="57" applyFont="1">
      <alignment vertical="center"/>
    </xf>
    <xf numFmtId="0" fontId="55" fillId="0" borderId="0" xfId="57" applyFont="1" applyAlignment="1">
      <alignment horizontal="center" vertical="center"/>
    </xf>
    <xf numFmtId="0" fontId="56" fillId="0" borderId="0" xfId="57" applyFont="1" applyAlignment="1">
      <alignment horizontal="distributed" vertical="center"/>
    </xf>
    <xf numFmtId="49" fontId="58" fillId="0" borderId="0" xfId="57" applyNumberFormat="1" applyFont="1" applyAlignment="1">
      <alignment horizontal="center" vertical="center"/>
    </xf>
    <xf numFmtId="0" fontId="58" fillId="0" borderId="0" xfId="57" applyFont="1" applyAlignment="1">
      <alignment horizontal="center" vertical="center"/>
    </xf>
    <xf numFmtId="0" fontId="54" fillId="0" borderId="0" xfId="57" applyFont="1" applyFill="1">
      <alignment vertical="center"/>
    </xf>
    <xf numFmtId="0" fontId="0" fillId="0" borderId="46" xfId="0" applyFont="1" applyFill="1" applyBorder="1" applyAlignment="1">
      <alignment horizontal="center" vertical="top" wrapText="1"/>
    </xf>
    <xf numFmtId="0" fontId="1" fillId="0" borderId="31" xfId="0" applyFont="1" applyFill="1" applyBorder="1" applyAlignment="1">
      <alignment vertical="top" wrapText="1"/>
    </xf>
    <xf numFmtId="0" fontId="60" fillId="0" borderId="0" xfId="0" applyFont="1" applyBorder="1" applyAlignment="1">
      <alignment horizontal="justify" vertical="center"/>
    </xf>
    <xf numFmtId="0" fontId="1" fillId="0" borderId="99" xfId="0" applyFont="1" applyFill="1" applyBorder="1" applyAlignment="1">
      <alignment horizontal="center" vertical="top" wrapText="1"/>
    </xf>
    <xf numFmtId="0" fontId="1" fillId="0" borderId="22" xfId="0" applyFont="1" applyFill="1" applyBorder="1" applyAlignment="1">
      <alignment vertical="top" wrapText="1"/>
    </xf>
    <xf numFmtId="0" fontId="1" fillId="0" borderId="49" xfId="0" applyFont="1" applyFill="1" applyBorder="1" applyAlignment="1">
      <alignment horizontal="center" vertical="top" wrapText="1"/>
    </xf>
    <xf numFmtId="0" fontId="0" fillId="0" borderId="0" xfId="0" applyFont="1" applyFill="1" applyBorder="1" applyAlignment="1">
      <alignment vertical="center"/>
    </xf>
    <xf numFmtId="0" fontId="0" fillId="0" borderId="16" xfId="0" applyFont="1" applyFill="1" applyBorder="1" applyAlignment="1">
      <alignment horizontal="center" vertical="center"/>
    </xf>
    <xf numFmtId="0" fontId="0" fillId="0" borderId="88" xfId="0" applyFont="1" applyFill="1" applyBorder="1" applyAlignment="1">
      <alignment vertical="top"/>
    </xf>
    <xf numFmtId="0" fontId="0" fillId="0" borderId="0" xfId="0" applyFont="1" applyFill="1" applyBorder="1" applyAlignment="1">
      <alignment vertical="top"/>
    </xf>
    <xf numFmtId="0" fontId="0" fillId="0" borderId="58" xfId="0" applyFont="1" applyFill="1" applyBorder="1" applyAlignment="1">
      <alignment vertical="top"/>
    </xf>
    <xf numFmtId="0" fontId="0" fillId="0" borderId="2" xfId="0" applyFont="1" applyFill="1" applyBorder="1" applyAlignment="1">
      <alignment vertical="top"/>
    </xf>
    <xf numFmtId="0" fontId="0" fillId="0" borderId="58" xfId="0" applyFont="1" applyFill="1" applyBorder="1" applyAlignment="1">
      <alignment vertical="center"/>
    </xf>
    <xf numFmtId="0" fontId="1" fillId="0" borderId="58" xfId="0" applyFont="1" applyFill="1" applyBorder="1" applyAlignment="1">
      <alignment vertical="center" wrapText="1"/>
    </xf>
    <xf numFmtId="0" fontId="1" fillId="0" borderId="22" xfId="0" applyFont="1" applyFill="1" applyBorder="1" applyAlignment="1">
      <alignment horizontal="center" vertical="center" wrapText="1"/>
    </xf>
    <xf numFmtId="0" fontId="1" fillId="0" borderId="48" xfId="0" applyFont="1" applyFill="1" applyBorder="1" applyAlignment="1">
      <alignment horizontal="center" vertical="center" wrapText="1"/>
    </xf>
    <xf numFmtId="0" fontId="1" fillId="0" borderId="51" xfId="0" applyFont="1" applyFill="1" applyBorder="1" applyAlignment="1">
      <alignment horizontal="center" vertical="center" wrapText="1"/>
    </xf>
    <xf numFmtId="0" fontId="0" fillId="0" borderId="50" xfId="0" applyFont="1" applyFill="1" applyBorder="1" applyAlignment="1">
      <alignment vertical="center" wrapText="1"/>
    </xf>
    <xf numFmtId="0" fontId="0" fillId="0" borderId="58" xfId="0" applyFont="1" applyFill="1" applyBorder="1" applyAlignment="1">
      <alignment vertical="center" wrapText="1"/>
    </xf>
    <xf numFmtId="0" fontId="1" fillId="0" borderId="58" xfId="0" applyFont="1" applyFill="1" applyBorder="1" applyAlignment="1">
      <alignment horizontal="center" vertical="center" wrapText="1"/>
    </xf>
    <xf numFmtId="0" fontId="0" fillId="0" borderId="0" xfId="0" applyFont="1" applyFill="1" applyBorder="1" applyAlignment="1">
      <alignment vertical="top" wrapText="1"/>
    </xf>
    <xf numFmtId="0" fontId="0" fillId="0" borderId="58" xfId="0" applyFont="1" applyFill="1" applyBorder="1" applyAlignment="1">
      <alignment vertical="top" wrapText="1"/>
    </xf>
    <xf numFmtId="0" fontId="1" fillId="0" borderId="88" xfId="0" applyFont="1" applyFill="1" applyBorder="1" applyAlignment="1">
      <alignment vertical="center"/>
    </xf>
    <xf numFmtId="0" fontId="0" fillId="0" borderId="88" xfId="0" applyFont="1" applyFill="1" applyBorder="1" applyAlignment="1">
      <alignment vertical="center"/>
    </xf>
    <xf numFmtId="0" fontId="0" fillId="0" borderId="88" xfId="0" applyFont="1" applyFill="1" applyBorder="1" applyAlignment="1">
      <alignment vertical="center" wrapText="1"/>
    </xf>
    <xf numFmtId="0" fontId="1" fillId="0" borderId="29" xfId="0" applyFont="1" applyFill="1" applyBorder="1" applyAlignment="1">
      <alignment horizontal="center" vertical="center" wrapText="1"/>
    </xf>
    <xf numFmtId="0" fontId="0" fillId="0" borderId="144" xfId="0" applyFont="1" applyFill="1" applyBorder="1" applyAlignment="1">
      <alignment vertical="center" wrapText="1"/>
    </xf>
    <xf numFmtId="0" fontId="0" fillId="0" borderId="148" xfId="0" applyFont="1" applyFill="1" applyBorder="1" applyAlignment="1">
      <alignment vertical="center" wrapText="1"/>
    </xf>
    <xf numFmtId="0" fontId="0" fillId="0" borderId="56" xfId="0" applyFont="1" applyFill="1" applyBorder="1" applyAlignment="1">
      <alignment vertical="center" wrapText="1"/>
    </xf>
    <xf numFmtId="0" fontId="1" fillId="0" borderId="31" xfId="0" applyFont="1" applyFill="1" applyBorder="1" applyAlignment="1">
      <alignment horizontal="center" vertical="top" wrapText="1"/>
    </xf>
    <xf numFmtId="0" fontId="1" fillId="0" borderId="22" xfId="0" applyFont="1" applyFill="1" applyBorder="1" applyAlignment="1">
      <alignment horizontal="center" vertical="top" wrapText="1"/>
    </xf>
    <xf numFmtId="0" fontId="1" fillId="0" borderId="29" xfId="0" applyFont="1" applyFill="1" applyBorder="1" applyAlignment="1">
      <alignment horizontal="center" vertical="top" wrapText="1"/>
    </xf>
    <xf numFmtId="0" fontId="1" fillId="0" borderId="45" xfId="0" applyFont="1" applyFill="1" applyBorder="1" applyAlignment="1">
      <alignment horizontal="center" vertical="top" wrapText="1"/>
    </xf>
    <xf numFmtId="0" fontId="1" fillId="0" borderId="53" xfId="0" applyFont="1" applyFill="1" applyBorder="1" applyAlignment="1">
      <alignment horizontal="center" vertical="top" wrapText="1"/>
    </xf>
    <xf numFmtId="0" fontId="1" fillId="0" borderId="48" xfId="0" applyFont="1" applyFill="1" applyBorder="1" applyAlignment="1">
      <alignment horizontal="center" vertical="top" wrapText="1"/>
    </xf>
    <xf numFmtId="0" fontId="1" fillId="0" borderId="55" xfId="0" applyFont="1" applyFill="1" applyBorder="1" applyAlignment="1">
      <alignment horizontal="center" vertical="top" wrapText="1"/>
    </xf>
    <xf numFmtId="0" fontId="1" fillId="0" borderId="51" xfId="0" applyFont="1" applyFill="1" applyBorder="1" applyAlignment="1">
      <alignment horizontal="center" vertical="top" wrapText="1"/>
    </xf>
    <xf numFmtId="0" fontId="1" fillId="0" borderId="146" xfId="0" applyFont="1" applyFill="1" applyBorder="1" applyAlignment="1">
      <alignment horizontal="center" vertical="top" wrapText="1"/>
    </xf>
    <xf numFmtId="0" fontId="1" fillId="0" borderId="146" xfId="0" applyFont="1" applyFill="1" applyBorder="1" applyAlignment="1">
      <alignment horizontal="center" vertical="center" wrapText="1"/>
    </xf>
    <xf numFmtId="0" fontId="1" fillId="0" borderId="53" xfId="0" applyFont="1" applyFill="1" applyBorder="1" applyAlignment="1">
      <alignment horizontal="center" vertical="center" wrapText="1"/>
    </xf>
    <xf numFmtId="0" fontId="1" fillId="0" borderId="55" xfId="0" applyFont="1" applyFill="1" applyBorder="1" applyAlignment="1">
      <alignment horizontal="center" vertical="center" wrapText="1"/>
    </xf>
    <xf numFmtId="0" fontId="0" fillId="0" borderId="47" xfId="0" applyFont="1" applyFill="1" applyBorder="1" applyAlignment="1">
      <alignment horizontal="center" vertical="top" wrapText="1"/>
    </xf>
    <xf numFmtId="0" fontId="0" fillId="0" borderId="99" xfId="0" applyFont="1" applyFill="1" applyBorder="1" applyAlignment="1">
      <alignment horizontal="center" vertical="top" wrapText="1"/>
    </xf>
    <xf numFmtId="0" fontId="0" fillId="0" borderId="26" xfId="0" applyFont="1" applyFill="1" applyBorder="1" applyAlignment="1">
      <alignment horizontal="center" vertical="top" wrapText="1"/>
    </xf>
    <xf numFmtId="0" fontId="0" fillId="0" borderId="52" xfId="0" applyFont="1" applyFill="1" applyBorder="1" applyAlignment="1">
      <alignment horizontal="center" vertical="top" wrapText="1"/>
    </xf>
    <xf numFmtId="0" fontId="0" fillId="0" borderId="54" xfId="0" applyFont="1" applyFill="1" applyBorder="1" applyAlignment="1">
      <alignment horizontal="center" vertical="top" wrapText="1"/>
    </xf>
    <xf numFmtId="0" fontId="0" fillId="0" borderId="49" xfId="0" applyFont="1" applyFill="1" applyBorder="1" applyAlignment="1">
      <alignment horizontal="center" vertical="top" wrapText="1"/>
    </xf>
    <xf numFmtId="0" fontId="0" fillId="0" borderId="16" xfId="0" applyFont="1" applyFill="1" applyBorder="1" applyAlignment="1">
      <alignment horizontal="center" vertical="top" wrapText="1"/>
    </xf>
    <xf numFmtId="0" fontId="30" fillId="24" borderId="0" xfId="0" applyFont="1" applyFill="1" applyAlignment="1">
      <alignment horizontal="left" vertical="center"/>
    </xf>
    <xf numFmtId="0" fontId="38" fillId="0" borderId="2" xfId="0" applyFont="1" applyBorder="1" applyAlignment="1">
      <alignment vertical="center"/>
    </xf>
    <xf numFmtId="0" fontId="38" fillId="24" borderId="2" xfId="0" applyFont="1" applyFill="1" applyBorder="1" applyAlignment="1">
      <alignment vertical="center"/>
    </xf>
    <xf numFmtId="0" fontId="38" fillId="0" borderId="0" xfId="0" applyFont="1" applyAlignment="1">
      <alignment horizontal="left" vertical="center"/>
    </xf>
    <xf numFmtId="0" fontId="38" fillId="24" borderId="58" xfId="0" applyFont="1" applyFill="1" applyBorder="1" applyAlignment="1">
      <alignment vertical="center"/>
    </xf>
    <xf numFmtId="0" fontId="30" fillId="0" borderId="90" xfId="55" applyFont="1" applyBorder="1" applyAlignment="1">
      <alignment horizontal="center" vertical="center"/>
    </xf>
    <xf numFmtId="0" fontId="36" fillId="0" borderId="0" xfId="0" applyFont="1" applyAlignment="1">
      <alignment vertical="top"/>
    </xf>
    <xf numFmtId="0" fontId="33" fillId="0" borderId="16" xfId="0" applyFont="1" applyFill="1" applyBorder="1" applyAlignment="1">
      <alignment horizontal="center" vertical="top"/>
    </xf>
    <xf numFmtId="0" fontId="1" fillId="0" borderId="45" xfId="0" applyFont="1" applyFill="1" applyBorder="1" applyAlignment="1">
      <alignment horizontal="center" vertical="center"/>
    </xf>
    <xf numFmtId="0" fontId="0" fillId="0" borderId="145" xfId="0" applyFont="1" applyFill="1" applyBorder="1" applyAlignment="1">
      <alignment vertical="center" wrapText="1"/>
    </xf>
    <xf numFmtId="0" fontId="0" fillId="0" borderId="0" xfId="0" applyFont="1" applyFill="1" applyBorder="1" applyAlignment="1">
      <alignment vertical="center" wrapText="1"/>
    </xf>
    <xf numFmtId="0" fontId="33" fillId="0" borderId="2" xfId="0" applyFont="1" applyFill="1" applyBorder="1" applyAlignment="1">
      <alignment horizontal="center" vertical="center" wrapText="1"/>
    </xf>
    <xf numFmtId="0" fontId="0" fillId="0" borderId="88" xfId="0" applyFont="1" applyFill="1" applyBorder="1" applyAlignment="1">
      <alignment vertical="top" wrapText="1"/>
    </xf>
    <xf numFmtId="0" fontId="0" fillId="0" borderId="2" xfId="0" applyFont="1" applyFill="1" applyBorder="1" applyAlignment="1">
      <alignment vertical="top" wrapText="1"/>
    </xf>
    <xf numFmtId="0" fontId="1" fillId="0" borderId="147" xfId="0" applyFont="1" applyFill="1" applyBorder="1" applyAlignment="1">
      <alignment vertical="top" wrapText="1"/>
    </xf>
    <xf numFmtId="0" fontId="0" fillId="0" borderId="57" xfId="0" applyFont="1" applyFill="1" applyBorder="1" applyAlignment="1">
      <alignment vertical="top" wrapText="1"/>
    </xf>
    <xf numFmtId="0" fontId="0" fillId="0" borderId="147" xfId="0" applyFont="1" applyFill="1" applyBorder="1" applyAlignment="1">
      <alignment vertical="top" wrapText="1"/>
    </xf>
    <xf numFmtId="0" fontId="1" fillId="0" borderId="149" xfId="0" applyFont="1" applyFill="1" applyBorder="1" applyAlignment="1">
      <alignment vertical="top" wrapText="1"/>
    </xf>
    <xf numFmtId="0" fontId="0" fillId="0" borderId="50" xfId="0" applyFont="1" applyFill="1" applyBorder="1" applyAlignment="1">
      <alignment vertical="top" wrapText="1"/>
    </xf>
    <xf numFmtId="0" fontId="0" fillId="0" borderId="145" xfId="0" applyFont="1" applyFill="1" applyBorder="1" applyAlignment="1">
      <alignment vertical="top" wrapText="1"/>
    </xf>
    <xf numFmtId="0" fontId="0" fillId="0" borderId="2" xfId="0" applyFont="1" applyFill="1" applyBorder="1" applyAlignment="1">
      <alignment vertical="center" wrapText="1"/>
    </xf>
    <xf numFmtId="0" fontId="0" fillId="0" borderId="57" xfId="0" applyNumberFormat="1" applyFont="1" applyFill="1" applyBorder="1" applyAlignment="1">
      <alignment vertical="center" wrapText="1"/>
    </xf>
    <xf numFmtId="0" fontId="1" fillId="0" borderId="57" xfId="0" applyFont="1" applyFill="1" applyBorder="1" applyAlignment="1">
      <alignment vertical="center" wrapText="1"/>
    </xf>
    <xf numFmtId="0" fontId="1" fillId="0" borderId="50" xfId="0" applyFont="1" applyFill="1" applyBorder="1" applyAlignment="1">
      <alignment vertical="center" wrapText="1"/>
    </xf>
    <xf numFmtId="0" fontId="1" fillId="0" borderId="147" xfId="0" applyFont="1" applyFill="1" applyBorder="1" applyAlignment="1">
      <alignment vertical="center" wrapText="1"/>
    </xf>
    <xf numFmtId="0" fontId="0" fillId="0" borderId="147" xfId="0" applyFont="1" applyFill="1" applyBorder="1" applyAlignment="1">
      <alignment vertical="center" wrapText="1"/>
    </xf>
    <xf numFmtId="0" fontId="1" fillId="0" borderId="149" xfId="0" applyFont="1" applyFill="1" applyBorder="1" applyAlignment="1">
      <alignment vertical="center" wrapText="1"/>
    </xf>
    <xf numFmtId="0" fontId="0" fillId="0" borderId="149" xfId="0" applyFont="1" applyFill="1" applyBorder="1" applyAlignment="1">
      <alignment vertical="center" wrapText="1"/>
    </xf>
    <xf numFmtId="0" fontId="0" fillId="0" borderId="57" xfId="0" applyFont="1" applyFill="1" applyBorder="1" applyAlignment="1">
      <alignment vertical="center" wrapText="1"/>
    </xf>
    <xf numFmtId="0" fontId="1" fillId="0" borderId="45" xfId="0" applyFont="1" applyFill="1" applyBorder="1" applyAlignment="1">
      <alignment vertical="top" wrapText="1"/>
    </xf>
    <xf numFmtId="0" fontId="38" fillId="26" borderId="0" xfId="0" applyFont="1" applyFill="1" applyBorder="1" applyAlignment="1" applyProtection="1">
      <alignment vertical="center" shrinkToFit="1"/>
      <protection locked="0"/>
    </xf>
    <xf numFmtId="3" fontId="42" fillId="24" borderId="0" xfId="58" applyNumberFormat="1" applyFont="1" applyFill="1" applyBorder="1" applyAlignment="1">
      <alignment horizontal="center" vertical="center"/>
    </xf>
    <xf numFmtId="0" fontId="0" fillId="0" borderId="0" xfId="0" applyAlignment="1">
      <alignment vertical="top"/>
    </xf>
    <xf numFmtId="0" fontId="31" fillId="0" borderId="0" xfId="0" applyFont="1" applyAlignment="1">
      <alignment vertical="top"/>
    </xf>
    <xf numFmtId="0" fontId="31" fillId="24" borderId="0" xfId="0" applyFont="1" applyFill="1" applyAlignment="1">
      <alignment vertical="top"/>
    </xf>
    <xf numFmtId="3" fontId="31" fillId="24" borderId="0" xfId="58" applyNumberFormat="1" applyFont="1" applyFill="1" applyBorder="1" applyAlignment="1">
      <alignment horizontal="center" vertical="top"/>
    </xf>
    <xf numFmtId="0" fontId="43" fillId="24" borderId="0" xfId="0" applyFont="1" applyFill="1" applyAlignment="1">
      <alignment vertical="top" wrapText="1"/>
    </xf>
    <xf numFmtId="0" fontId="43" fillId="24" borderId="0" xfId="0" applyFont="1" applyFill="1" applyAlignment="1">
      <alignment vertical="top"/>
    </xf>
    <xf numFmtId="3" fontId="30" fillId="24" borderId="0" xfId="58" applyNumberFormat="1" applyFont="1" applyFill="1"/>
    <xf numFmtId="0" fontId="0" fillId="24" borderId="0" xfId="0" applyFill="1" applyAlignment="1">
      <alignment vertical="top"/>
    </xf>
    <xf numFmtId="179" fontId="38" fillId="24" borderId="134" xfId="0" applyNumberFormat="1" applyFont="1" applyFill="1" applyBorder="1" applyAlignment="1">
      <alignment horizontal="center" vertical="center"/>
    </xf>
    <xf numFmtId="0" fontId="43" fillId="24" borderId="0" xfId="0" applyFont="1" applyFill="1" applyAlignment="1">
      <alignment vertical="center"/>
    </xf>
    <xf numFmtId="179" fontId="38" fillId="24" borderId="32" xfId="0" applyNumberFormat="1" applyFont="1" applyFill="1" applyBorder="1" applyAlignment="1">
      <alignment vertical="center"/>
    </xf>
    <xf numFmtId="0" fontId="38" fillId="24" borderId="29" xfId="0" applyFont="1" applyFill="1" applyBorder="1" applyAlignment="1">
      <alignment vertical="center"/>
    </xf>
    <xf numFmtId="0" fontId="38" fillId="24" borderId="23" xfId="0" applyFont="1" applyFill="1" applyBorder="1" applyAlignment="1">
      <alignment horizontal="center" vertical="center"/>
    </xf>
    <xf numFmtId="0" fontId="38" fillId="24" borderId="21" xfId="0" applyFont="1" applyFill="1" applyBorder="1" applyAlignment="1">
      <alignment vertical="center"/>
    </xf>
    <xf numFmtId="179" fontId="38" fillId="27" borderId="28" xfId="0" applyNumberFormat="1" applyFont="1" applyFill="1" applyBorder="1" applyAlignment="1" applyProtection="1">
      <alignment vertical="center"/>
      <protection locked="0"/>
    </xf>
    <xf numFmtId="0" fontId="38" fillId="24" borderId="87" xfId="0" applyFont="1" applyFill="1" applyBorder="1" applyAlignment="1">
      <alignment vertical="center"/>
    </xf>
    <xf numFmtId="0" fontId="38" fillId="24" borderId="22" xfId="0" applyFont="1" applyFill="1" applyBorder="1" applyAlignment="1">
      <alignment horizontal="center" vertical="center"/>
    </xf>
    <xf numFmtId="179" fontId="38" fillId="27" borderId="32" xfId="0" applyNumberFormat="1" applyFont="1" applyFill="1" applyBorder="1" applyAlignment="1" applyProtection="1">
      <alignment vertical="center"/>
      <protection locked="0"/>
    </xf>
    <xf numFmtId="0" fontId="38" fillId="24" borderId="22" xfId="0" applyFont="1" applyFill="1" applyBorder="1" applyAlignment="1">
      <alignment vertical="center"/>
    </xf>
    <xf numFmtId="0" fontId="38" fillId="0" borderId="0" xfId="0" applyFont="1" applyBorder="1" applyAlignment="1">
      <alignment horizontal="left" vertical="center" indent="1"/>
    </xf>
    <xf numFmtId="0" fontId="38" fillId="24" borderId="89" xfId="0" applyFont="1" applyFill="1" applyBorder="1" applyAlignment="1">
      <alignment horizontal="left" vertical="center" indent="1"/>
    </xf>
    <xf numFmtId="179" fontId="38" fillId="27" borderId="27" xfId="0" applyNumberFormat="1" applyFont="1" applyFill="1" applyBorder="1" applyAlignment="1" applyProtection="1">
      <alignment vertical="center"/>
      <protection locked="0"/>
    </xf>
    <xf numFmtId="0" fontId="38" fillId="24" borderId="86" xfId="0" applyFont="1" applyFill="1" applyBorder="1" applyAlignment="1">
      <alignment vertical="center"/>
    </xf>
    <xf numFmtId="0" fontId="38" fillId="24" borderId="31" xfId="0" applyFont="1" applyFill="1" applyBorder="1" applyAlignment="1">
      <alignment horizontal="center" vertical="center"/>
    </xf>
    <xf numFmtId="179" fontId="38" fillId="0" borderId="25" xfId="0" applyNumberFormat="1" applyFont="1" applyFill="1" applyBorder="1" applyAlignment="1">
      <alignment vertical="center"/>
    </xf>
    <xf numFmtId="0" fontId="63" fillId="24" borderId="29" xfId="0" applyFont="1" applyFill="1" applyBorder="1" applyAlignment="1">
      <alignment vertical="center"/>
    </xf>
    <xf numFmtId="179" fontId="38" fillId="0" borderId="0" xfId="0" applyNumberFormat="1" applyFont="1" applyFill="1" applyBorder="1" applyAlignment="1" applyProtection="1">
      <alignment vertical="center"/>
      <protection locked="0"/>
    </xf>
    <xf numFmtId="0" fontId="38" fillId="24" borderId="89" xfId="0" applyFont="1" applyFill="1" applyBorder="1" applyAlignment="1">
      <alignment horizontal="center" vertical="center"/>
    </xf>
    <xf numFmtId="179" fontId="38" fillId="27" borderId="85" xfId="0" applyNumberFormat="1" applyFont="1" applyFill="1" applyBorder="1" applyAlignment="1">
      <alignment vertical="center"/>
    </xf>
    <xf numFmtId="0" fontId="63" fillId="24" borderId="154" xfId="0" applyFont="1" applyFill="1" applyBorder="1" applyAlignment="1">
      <alignment vertical="center"/>
    </xf>
    <xf numFmtId="179" fontId="38" fillId="27" borderId="24" xfId="0" applyNumberFormat="1" applyFont="1" applyFill="1" applyBorder="1" applyAlignment="1" applyProtection="1">
      <alignment vertical="center"/>
      <protection locked="0"/>
    </xf>
    <xf numFmtId="0" fontId="38" fillId="0" borderId="155" xfId="0" applyFont="1" applyBorder="1" applyAlignment="1">
      <alignment vertical="center"/>
    </xf>
    <xf numFmtId="0" fontId="38" fillId="24" borderId="111" xfId="0" applyFont="1" applyFill="1" applyBorder="1" applyAlignment="1">
      <alignment horizontal="left" vertical="center" indent="1"/>
    </xf>
    <xf numFmtId="0" fontId="38" fillId="24" borderId="46" xfId="0" applyFont="1" applyFill="1" applyBorder="1" applyAlignment="1">
      <alignment horizontal="center" vertical="center"/>
    </xf>
    <xf numFmtId="0" fontId="43" fillId="24" borderId="0" xfId="0" applyFont="1" applyFill="1"/>
    <xf numFmtId="0" fontId="59" fillId="24" borderId="0" xfId="0" applyFont="1" applyFill="1" applyBorder="1" applyAlignment="1">
      <alignment horizontal="center" vertical="center"/>
    </xf>
    <xf numFmtId="0" fontId="59" fillId="28" borderId="77" xfId="0" applyFont="1" applyFill="1" applyBorder="1" applyAlignment="1">
      <alignment horizontal="center" vertical="center"/>
    </xf>
    <xf numFmtId="0" fontId="0" fillId="24" borderId="0" xfId="0" applyFill="1" applyAlignment="1">
      <alignment horizontal="center" vertical="center"/>
    </xf>
    <xf numFmtId="0" fontId="64" fillId="24" borderId="0" xfId="0" applyFont="1" applyFill="1" applyAlignment="1">
      <alignment horizontal="center" vertical="center"/>
    </xf>
    <xf numFmtId="0" fontId="35" fillId="24" borderId="0" xfId="0" applyFont="1" applyFill="1" applyAlignment="1">
      <alignment horizontal="centerContinuous"/>
    </xf>
    <xf numFmtId="0" fontId="65" fillId="24" borderId="0" xfId="0" applyFont="1" applyFill="1" applyAlignment="1">
      <alignment horizontal="center" vertical="center"/>
    </xf>
    <xf numFmtId="0" fontId="66" fillId="24" borderId="0" xfId="0" applyFont="1" applyFill="1" applyAlignment="1">
      <alignment horizontal="center" vertical="center"/>
    </xf>
    <xf numFmtId="0" fontId="34" fillId="24" borderId="0" xfId="0" applyFont="1" applyFill="1" applyAlignment="1">
      <alignment vertical="center"/>
    </xf>
    <xf numFmtId="49" fontId="29" fillId="24" borderId="0" xfId="0" applyNumberFormat="1" applyFont="1" applyFill="1" applyAlignment="1">
      <alignment horizontal="left"/>
    </xf>
    <xf numFmtId="0" fontId="29" fillId="24" borderId="0" xfId="0" applyFont="1" applyFill="1" applyAlignment="1">
      <alignment horizontal="left"/>
    </xf>
    <xf numFmtId="3" fontId="43" fillId="24" borderId="0" xfId="58" applyNumberFormat="1" applyFont="1" applyFill="1"/>
    <xf numFmtId="3" fontId="31" fillId="24" borderId="0" xfId="58" applyNumberFormat="1" applyFont="1" applyFill="1"/>
    <xf numFmtId="3" fontId="38" fillId="24" borderId="0" xfId="58" applyNumberFormat="1" applyFont="1" applyFill="1" applyAlignment="1">
      <alignment vertical="center"/>
    </xf>
    <xf numFmtId="3" fontId="38" fillId="24" borderId="0" xfId="58" applyNumberFormat="1" applyFont="1" applyFill="1" applyBorder="1" applyAlignment="1">
      <alignment vertical="center"/>
    </xf>
    <xf numFmtId="3" fontId="38" fillId="24" borderId="0" xfId="58" applyNumberFormat="1" applyFont="1" applyFill="1" applyBorder="1" applyAlignment="1">
      <alignment horizontal="left" vertical="center"/>
    </xf>
    <xf numFmtId="3" fontId="38" fillId="24" borderId="0" xfId="58" applyNumberFormat="1" applyFont="1" applyFill="1" applyBorder="1" applyAlignment="1">
      <alignment horizontal="center" vertical="center"/>
    </xf>
    <xf numFmtId="179" fontId="41" fillId="24" borderId="70" xfId="58" applyNumberFormat="1" applyFont="1" applyFill="1" applyBorder="1" applyAlignment="1">
      <alignment horizontal="right" vertical="center"/>
    </xf>
    <xf numFmtId="179" fontId="41" fillId="24" borderId="95" xfId="0" applyNumberFormat="1" applyFont="1" applyFill="1" applyBorder="1" applyAlignment="1">
      <alignment horizontal="right" vertical="center"/>
    </xf>
    <xf numFmtId="179" fontId="41" fillId="24" borderId="114" xfId="0" applyNumberFormat="1" applyFont="1" applyFill="1" applyBorder="1" applyAlignment="1">
      <alignment horizontal="right" vertical="center"/>
    </xf>
    <xf numFmtId="0" fontId="38" fillId="24" borderId="142" xfId="0" applyFont="1" applyFill="1" applyBorder="1" applyAlignment="1">
      <alignment horizontal="left" vertical="center"/>
    </xf>
    <xf numFmtId="179" fontId="41" fillId="24" borderId="95" xfId="0" applyNumberFormat="1" applyFont="1" applyFill="1" applyBorder="1" applyAlignment="1">
      <alignment vertical="center"/>
    </xf>
    <xf numFmtId="179" fontId="41" fillId="24" borderId="114" xfId="0" applyNumberFormat="1" applyFont="1" applyFill="1" applyBorder="1" applyAlignment="1">
      <alignment vertical="center"/>
    </xf>
    <xf numFmtId="0" fontId="38" fillId="24" borderId="65" xfId="0" applyFont="1" applyFill="1" applyBorder="1" applyAlignment="1">
      <alignment horizontal="left" vertical="center"/>
    </xf>
    <xf numFmtId="179" fontId="38" fillId="24" borderId="100" xfId="58" applyNumberFormat="1" applyFont="1" applyFill="1" applyBorder="1" applyAlignment="1">
      <alignment horizontal="right" vertical="center"/>
    </xf>
    <xf numFmtId="179" fontId="38" fillId="24" borderId="16" xfId="0" applyNumberFormat="1" applyFont="1" applyFill="1" applyBorder="1" applyAlignment="1">
      <alignment vertical="center"/>
    </xf>
    <xf numFmtId="179" fontId="38" fillId="24" borderId="15" xfId="0" applyNumberFormat="1" applyFont="1" applyFill="1" applyBorder="1" applyAlignment="1">
      <alignment vertical="center"/>
    </xf>
    <xf numFmtId="0" fontId="38" fillId="24" borderId="134" xfId="0" applyFont="1" applyFill="1" applyBorder="1" applyAlignment="1">
      <alignment horizontal="center" vertical="center"/>
    </xf>
    <xf numFmtId="179" fontId="38" fillId="24" borderId="126" xfId="58" applyNumberFormat="1" applyFont="1" applyFill="1" applyBorder="1" applyAlignment="1">
      <alignment horizontal="right" vertical="center"/>
    </xf>
    <xf numFmtId="179" fontId="67" fillId="27" borderId="157" xfId="0" applyNumberFormat="1" applyFont="1" applyFill="1" applyBorder="1" applyAlignment="1" applyProtection="1">
      <alignment vertical="center"/>
      <protection locked="0"/>
    </xf>
    <xf numFmtId="179" fontId="67" fillId="27" borderId="158" xfId="0" applyNumberFormat="1" applyFont="1" applyFill="1" applyBorder="1" applyAlignment="1" applyProtection="1">
      <alignment vertical="center"/>
      <protection locked="0"/>
    </xf>
    <xf numFmtId="0" fontId="38" fillId="24" borderId="141" xfId="0" applyFont="1" applyFill="1" applyBorder="1" applyAlignment="1">
      <alignment vertical="center"/>
    </xf>
    <xf numFmtId="179" fontId="67" fillId="27" borderId="26" xfId="0" applyNumberFormat="1" applyFont="1" applyFill="1" applyBorder="1" applyAlignment="1" applyProtection="1">
      <alignment vertical="center"/>
      <protection locked="0"/>
    </xf>
    <xf numFmtId="179" fontId="67" fillId="27" borderId="21" xfId="0" applyNumberFormat="1" applyFont="1" applyFill="1" applyBorder="1" applyAlignment="1" applyProtection="1">
      <alignment vertical="center"/>
      <protection locked="0"/>
    </xf>
    <xf numFmtId="0" fontId="38" fillId="24" borderId="0" xfId="0" applyFont="1" applyFill="1" applyBorder="1" applyAlignment="1">
      <alignment vertical="center"/>
    </xf>
    <xf numFmtId="179" fontId="38" fillId="24" borderId="159" xfId="58" applyNumberFormat="1" applyFont="1" applyFill="1" applyBorder="1" applyAlignment="1">
      <alignment horizontal="right" vertical="center"/>
    </xf>
    <xf numFmtId="179" fontId="67" fillId="27" borderId="161" xfId="0" applyNumberFormat="1" applyFont="1" applyFill="1" applyBorder="1" applyAlignment="1" applyProtection="1">
      <alignment vertical="center"/>
      <protection locked="0"/>
    </xf>
    <xf numFmtId="179" fontId="67" fillId="27" borderId="162" xfId="0" applyNumberFormat="1" applyFont="1" applyFill="1" applyBorder="1" applyAlignment="1" applyProtection="1">
      <alignment vertical="center"/>
      <protection locked="0"/>
    </xf>
    <xf numFmtId="0" fontId="38" fillId="24" borderId="119" xfId="0" applyFont="1" applyFill="1" applyBorder="1" applyAlignment="1">
      <alignment vertical="center"/>
    </xf>
    <xf numFmtId="179" fontId="38" fillId="0" borderId="68" xfId="58" applyNumberFormat="1" applyFont="1" applyFill="1" applyBorder="1" applyAlignment="1">
      <alignment horizontal="right" vertical="center"/>
    </xf>
    <xf numFmtId="179" fontId="38" fillId="0" borderId="13" xfId="0" applyNumberFormat="1" applyFont="1" applyFill="1" applyBorder="1" applyAlignment="1">
      <alignment vertical="center"/>
    </xf>
    <xf numFmtId="179" fontId="38" fillId="0" borderId="12" xfId="0" applyNumberFormat="1" applyFont="1" applyFill="1" applyBorder="1" applyAlignment="1">
      <alignment vertical="center"/>
    </xf>
    <xf numFmtId="0" fontId="63" fillId="24" borderId="58" xfId="0" applyFont="1" applyFill="1" applyBorder="1" applyAlignment="1">
      <alignment vertical="center"/>
    </xf>
    <xf numFmtId="179" fontId="38" fillId="0" borderId="58" xfId="0" applyNumberFormat="1" applyFont="1" applyFill="1" applyBorder="1" applyAlignment="1" applyProtection="1">
      <alignment vertical="center"/>
      <protection locked="0"/>
    </xf>
    <xf numFmtId="0" fontId="38" fillId="24" borderId="13" xfId="0" applyFont="1" applyFill="1" applyBorder="1" applyAlignment="1">
      <alignment vertical="center"/>
    </xf>
    <xf numFmtId="179" fontId="38" fillId="24" borderId="107" xfId="58" applyNumberFormat="1" applyFont="1" applyFill="1" applyBorder="1" applyAlignment="1">
      <alignment horizontal="right" vertical="center"/>
    </xf>
    <xf numFmtId="179" fontId="67" fillId="27" borderId="106" xfId="0" applyNumberFormat="1" applyFont="1" applyFill="1" applyBorder="1" applyAlignment="1">
      <alignment vertical="center"/>
    </xf>
    <xf numFmtId="179" fontId="67" fillId="27" borderId="154" xfId="0" applyNumberFormat="1" applyFont="1" applyFill="1" applyBorder="1" applyAlignment="1">
      <alignment vertical="center"/>
    </xf>
    <xf numFmtId="0" fontId="63" fillId="24" borderId="81" xfId="0" applyFont="1" applyFill="1" applyBorder="1" applyAlignment="1">
      <alignment vertical="center"/>
    </xf>
    <xf numFmtId="0" fontId="38" fillId="28" borderId="122" xfId="0" applyFont="1" applyFill="1" applyBorder="1" applyAlignment="1">
      <alignment horizontal="center" vertical="center"/>
    </xf>
    <xf numFmtId="0" fontId="38" fillId="28" borderId="18" xfId="0" applyFont="1" applyFill="1" applyBorder="1" applyAlignment="1">
      <alignment horizontal="center" vertical="center"/>
    </xf>
    <xf numFmtId="0" fontId="38" fillId="28" borderId="19" xfId="0" applyFont="1" applyFill="1" applyBorder="1" applyAlignment="1">
      <alignment horizontal="center" vertical="center"/>
    </xf>
    <xf numFmtId="3" fontId="38" fillId="24" borderId="32" xfId="58" applyNumberFormat="1" applyFont="1" applyFill="1" applyBorder="1" applyAlignment="1">
      <alignment vertical="center"/>
    </xf>
    <xf numFmtId="0" fontId="59" fillId="28" borderId="82" xfId="0" applyFont="1" applyFill="1" applyBorder="1" applyAlignment="1">
      <alignment horizontal="center" vertical="center"/>
    </xf>
    <xf numFmtId="0" fontId="59" fillId="28" borderId="81" xfId="0" applyFont="1" applyFill="1" applyBorder="1" applyAlignment="1">
      <alignment horizontal="left" vertical="center"/>
    </xf>
    <xf numFmtId="3" fontId="38" fillId="24" borderId="0" xfId="58" applyNumberFormat="1" applyFont="1" applyFill="1"/>
    <xf numFmtId="0" fontId="37" fillId="24" borderId="33" xfId="0" applyFont="1" applyFill="1" applyBorder="1" applyAlignment="1">
      <alignment horizontal="right" vertical="center"/>
    </xf>
    <xf numFmtId="3" fontId="38" fillId="24" borderId="0" xfId="58" applyNumberFormat="1" applyFont="1" applyFill="1" applyBorder="1"/>
    <xf numFmtId="3" fontId="38" fillId="24" borderId="33" xfId="58" applyNumberFormat="1" applyFont="1" applyFill="1" applyBorder="1"/>
    <xf numFmtId="0" fontId="54" fillId="24" borderId="0" xfId="0" applyFont="1" applyFill="1" applyAlignment="1"/>
    <xf numFmtId="0" fontId="54" fillId="24" borderId="0" xfId="0" applyFont="1" applyFill="1" applyAlignment="1">
      <alignment horizontal="center"/>
    </xf>
    <xf numFmtId="3" fontId="68" fillId="24" borderId="0" xfId="58" applyNumberFormat="1" applyFont="1" applyFill="1" applyAlignment="1"/>
    <xf numFmtId="0" fontId="68" fillId="24" borderId="0" xfId="0" applyFont="1" applyFill="1" applyAlignment="1">
      <alignment horizontal="center" vertical="center"/>
    </xf>
    <xf numFmtId="3" fontId="66" fillId="24" borderId="0" xfId="58" applyNumberFormat="1" applyFont="1" applyFill="1" applyAlignment="1">
      <alignment horizontal="center" vertical="center"/>
    </xf>
    <xf numFmtId="179" fontId="38" fillId="27" borderId="154" xfId="0" applyNumberFormat="1" applyFont="1" applyFill="1" applyBorder="1" applyAlignment="1">
      <alignment vertical="center"/>
    </xf>
    <xf numFmtId="179" fontId="38" fillId="27" borderId="162" xfId="0" applyNumberFormat="1" applyFont="1" applyFill="1" applyBorder="1" applyAlignment="1" applyProtection="1">
      <alignment vertical="center"/>
      <protection locked="0"/>
    </xf>
    <xf numFmtId="179" fontId="38" fillId="27" borderId="21" xfId="0" applyNumberFormat="1" applyFont="1" applyFill="1" applyBorder="1" applyAlignment="1" applyProtection="1">
      <alignment vertical="center"/>
      <protection locked="0"/>
    </xf>
    <xf numFmtId="179" fontId="38" fillId="27" borderId="158" xfId="0" applyNumberFormat="1" applyFont="1" applyFill="1" applyBorder="1" applyAlignment="1" applyProtection="1">
      <alignment vertical="center"/>
      <protection locked="0"/>
    </xf>
    <xf numFmtId="0" fontId="40" fillId="0" borderId="0" xfId="0" applyFont="1" applyFill="1"/>
    <xf numFmtId="0" fontId="69" fillId="0" borderId="0" xfId="0" applyFont="1" applyFill="1"/>
    <xf numFmtId="176" fontId="39" fillId="0" borderId="114" xfId="0" applyNumberFormat="1" applyFont="1" applyFill="1" applyBorder="1" applyAlignment="1">
      <alignment horizontal="right" vertical="center"/>
    </xf>
    <xf numFmtId="0" fontId="40" fillId="0" borderId="95" xfId="0" applyFont="1" applyFill="1" applyBorder="1" applyAlignment="1"/>
    <xf numFmtId="0" fontId="69" fillId="0" borderId="0" xfId="0" applyFont="1" applyFill="1" applyBorder="1"/>
    <xf numFmtId="176" fontId="39" fillId="0" borderId="117" xfId="0" applyNumberFormat="1" applyFont="1" applyFill="1" applyBorder="1" applyAlignment="1">
      <alignment horizontal="right" vertical="center"/>
    </xf>
    <xf numFmtId="0" fontId="40" fillId="0" borderId="104" xfId="0" applyFont="1" applyFill="1" applyBorder="1" applyAlignment="1"/>
    <xf numFmtId="176" fontId="39" fillId="0" borderId="115" xfId="0" applyNumberFormat="1" applyFont="1" applyFill="1" applyBorder="1" applyAlignment="1">
      <alignment horizontal="right" vertical="center"/>
    </xf>
    <xf numFmtId="0" fontId="40" fillId="0" borderId="113" xfId="0" applyFont="1" applyFill="1" applyBorder="1" applyAlignment="1"/>
    <xf numFmtId="0" fontId="40" fillId="28" borderId="20" xfId="0" applyFont="1" applyFill="1" applyBorder="1" applyAlignment="1">
      <alignment horizontal="center" vertical="center"/>
    </xf>
    <xf numFmtId="0" fontId="40" fillId="28" borderId="18" xfId="0" applyFont="1" applyFill="1" applyBorder="1" applyAlignment="1">
      <alignment horizontal="center" vertical="center"/>
    </xf>
    <xf numFmtId="3" fontId="36" fillId="0" borderId="0" xfId="58" applyNumberFormat="1" applyFont="1" applyFill="1"/>
    <xf numFmtId="3" fontId="36" fillId="0" borderId="0" xfId="58" applyNumberFormat="1" applyFont="1" applyFill="1" applyAlignment="1">
      <alignment horizontal="centerContinuous"/>
    </xf>
    <xf numFmtId="0" fontId="69" fillId="0" borderId="0" xfId="0" applyFont="1" applyFill="1" applyAlignment="1">
      <alignment horizontal="center" vertical="center"/>
    </xf>
    <xf numFmtId="0" fontId="71" fillId="0" borderId="0" xfId="0" applyFont="1" applyFill="1" applyAlignment="1"/>
    <xf numFmtId="3" fontId="71" fillId="0" borderId="0" xfId="58" applyNumberFormat="1" applyFont="1" applyFill="1" applyAlignment="1">
      <alignment horizontal="center" vertical="center"/>
    </xf>
    <xf numFmtId="0" fontId="72" fillId="0" borderId="0" xfId="0" applyFont="1" applyFill="1" applyAlignment="1"/>
    <xf numFmtId="0" fontId="69" fillId="0" borderId="0" xfId="0" applyFont="1" applyFill="1" applyAlignment="1"/>
    <xf numFmtId="0" fontId="69" fillId="0" borderId="0" xfId="0" applyFont="1" applyFill="1" applyBorder="1" applyAlignment="1">
      <alignment vertical="center"/>
    </xf>
    <xf numFmtId="0" fontId="69" fillId="0" borderId="0" xfId="0" applyFont="1" applyFill="1" applyBorder="1" applyAlignment="1">
      <alignment horizontal="center" vertical="center"/>
    </xf>
    <xf numFmtId="3" fontId="69" fillId="0" borderId="0" xfId="58" applyNumberFormat="1" applyFont="1" applyFill="1" applyAlignment="1">
      <alignment horizontal="right"/>
    </xf>
    <xf numFmtId="0" fontId="69" fillId="0" borderId="0" xfId="0" applyFont="1" applyFill="1" applyAlignment="1">
      <alignment vertical="center"/>
    </xf>
    <xf numFmtId="3" fontId="36" fillId="24" borderId="0" xfId="59" applyNumberFormat="1" applyFont="1" applyFill="1" applyAlignment="1"/>
    <xf numFmtId="0" fontId="69" fillId="24" borderId="0" xfId="0" applyFont="1" applyFill="1" applyBorder="1" applyAlignment="1"/>
    <xf numFmtId="0" fontId="73" fillId="24" borderId="0" xfId="0" applyFont="1" applyFill="1"/>
    <xf numFmtId="3" fontId="40" fillId="24" borderId="0" xfId="59" applyNumberFormat="1" applyFont="1" applyFill="1" applyAlignment="1"/>
    <xf numFmtId="3" fontId="40" fillId="24" borderId="0" xfId="59" applyNumberFormat="1" applyFont="1" applyFill="1" applyBorder="1" applyAlignment="1"/>
    <xf numFmtId="3" fontId="40" fillId="24" borderId="83" xfId="59" applyNumberFormat="1" applyFont="1" applyFill="1" applyBorder="1" applyAlignment="1"/>
    <xf numFmtId="0" fontId="40" fillId="25" borderId="19" xfId="0" applyFont="1" applyFill="1" applyBorder="1" applyAlignment="1">
      <alignment horizontal="center" vertical="center"/>
    </xf>
    <xf numFmtId="0" fontId="40" fillId="25" borderId="18" xfId="0" applyFont="1" applyFill="1" applyBorder="1" applyAlignment="1">
      <alignment horizontal="center" vertical="center"/>
    </xf>
    <xf numFmtId="0" fontId="40" fillId="25" borderId="138" xfId="0" applyFont="1" applyFill="1" applyBorder="1" applyAlignment="1">
      <alignment horizontal="center" vertical="center"/>
    </xf>
    <xf numFmtId="0" fontId="40" fillId="24" borderId="114" xfId="0" applyFont="1" applyFill="1" applyBorder="1" applyAlignment="1">
      <alignment horizontal="center" vertical="center"/>
    </xf>
    <xf numFmtId="3" fontId="40" fillId="24" borderId="32" xfId="59" applyNumberFormat="1" applyFont="1" applyFill="1" applyBorder="1" applyAlignment="1"/>
    <xf numFmtId="3" fontId="40" fillId="26" borderId="0" xfId="59" applyNumberFormat="1" applyFont="1" applyFill="1" applyBorder="1" applyAlignment="1"/>
    <xf numFmtId="0" fontId="40" fillId="25" borderId="26" xfId="0" applyFont="1" applyFill="1" applyBorder="1" applyAlignment="1">
      <alignment vertical="center"/>
    </xf>
    <xf numFmtId="0" fontId="40" fillId="25" borderId="93" xfId="0" applyFont="1" applyFill="1" applyBorder="1" applyAlignment="1">
      <alignment vertical="center"/>
    </xf>
    <xf numFmtId="0" fontId="40" fillId="25" borderId="151" xfId="0" applyFont="1" applyFill="1" applyBorder="1" applyAlignment="1">
      <alignment vertical="center"/>
    </xf>
    <xf numFmtId="0" fontId="40" fillId="25" borderId="134" xfId="0" applyFont="1" applyFill="1" applyBorder="1" applyAlignment="1">
      <alignment vertical="center"/>
    </xf>
    <xf numFmtId="0" fontId="70" fillId="26" borderId="0" xfId="0" applyFont="1" applyFill="1" applyBorder="1" applyAlignment="1">
      <alignment vertical="center"/>
    </xf>
    <xf numFmtId="0" fontId="40" fillId="28" borderId="19" xfId="0" applyFont="1" applyFill="1" applyBorder="1" applyAlignment="1">
      <alignment horizontal="center" vertical="center"/>
    </xf>
    <xf numFmtId="0" fontId="40" fillId="28" borderId="138" xfId="0" applyFont="1" applyFill="1" applyBorder="1" applyAlignment="1">
      <alignment horizontal="center" vertical="center"/>
    </xf>
    <xf numFmtId="0" fontId="74" fillId="24" borderId="0" xfId="0" applyFont="1" applyFill="1" applyAlignment="1"/>
    <xf numFmtId="0" fontId="74" fillId="24" borderId="0" xfId="0" applyFont="1" applyFill="1" applyAlignment="1">
      <alignment vertical="center"/>
    </xf>
    <xf numFmtId="0" fontId="74" fillId="24" borderId="0" xfId="0" applyFont="1" applyFill="1" applyAlignment="1">
      <alignment horizontal="center" vertical="center"/>
    </xf>
    <xf numFmtId="3" fontId="40" fillId="24" borderId="75" xfId="59" applyNumberFormat="1" applyFont="1" applyFill="1" applyBorder="1" applyAlignment="1"/>
    <xf numFmtId="3" fontId="40" fillId="27" borderId="19" xfId="59" applyNumberFormat="1" applyFont="1" applyFill="1" applyBorder="1" applyAlignment="1"/>
    <xf numFmtId="3" fontId="40" fillId="27" borderId="18" xfId="59" applyNumberFormat="1" applyFont="1" applyFill="1" applyBorder="1" applyAlignment="1"/>
    <xf numFmtId="3" fontId="40" fillId="27" borderId="71" xfId="59" applyNumberFormat="1" applyFont="1" applyFill="1" applyBorder="1" applyAlignment="1"/>
    <xf numFmtId="3" fontId="40" fillId="24" borderId="20" xfId="59" applyNumberFormat="1" applyFont="1" applyFill="1" applyBorder="1" applyAlignment="1">
      <alignment vertical="center"/>
    </xf>
    <xf numFmtId="3" fontId="40" fillId="24" borderId="121" xfId="59" applyNumberFormat="1" applyFont="1" applyFill="1" applyBorder="1" applyAlignment="1">
      <alignment horizontal="center" vertical="center"/>
    </xf>
    <xf numFmtId="3" fontId="40" fillId="24" borderId="33" xfId="59" applyNumberFormat="1" applyFont="1" applyFill="1" applyBorder="1" applyAlignment="1"/>
    <xf numFmtId="3" fontId="40" fillId="24" borderId="65" xfId="59" applyNumberFormat="1" applyFont="1" applyFill="1" applyBorder="1" applyAlignment="1"/>
    <xf numFmtId="3" fontId="40" fillId="24" borderId="100" xfId="59" applyNumberFormat="1" applyFont="1" applyFill="1" applyBorder="1" applyAlignment="1"/>
    <xf numFmtId="3" fontId="40" fillId="27" borderId="16" xfId="59" applyNumberFormat="1" applyFont="1" applyFill="1" applyBorder="1" applyAlignment="1"/>
    <xf numFmtId="3" fontId="40" fillId="27" borderId="15" xfId="59" applyNumberFormat="1" applyFont="1" applyFill="1" applyBorder="1" applyAlignment="1"/>
    <xf numFmtId="3" fontId="40" fillId="27" borderId="45" xfId="59" applyNumberFormat="1" applyFont="1" applyFill="1" applyBorder="1" applyAlignment="1"/>
    <xf numFmtId="3" fontId="40" fillId="24" borderId="17" xfId="59" applyNumberFormat="1" applyFont="1" applyFill="1" applyBorder="1" applyAlignment="1">
      <alignment vertical="center"/>
    </xf>
    <xf numFmtId="3" fontId="40" fillId="24" borderId="89" xfId="59" applyNumberFormat="1" applyFont="1" applyFill="1" applyBorder="1" applyAlignment="1">
      <alignment horizontal="center" vertical="center"/>
    </xf>
    <xf numFmtId="3" fontId="40" fillId="24" borderId="134" xfId="59" applyNumberFormat="1" applyFont="1" applyFill="1" applyBorder="1" applyAlignment="1"/>
    <xf numFmtId="3" fontId="40" fillId="24" borderId="16" xfId="59" applyNumberFormat="1" applyFont="1" applyFill="1" applyBorder="1" applyAlignment="1"/>
    <xf numFmtId="3" fontId="40" fillId="24" borderId="15" xfId="59" applyNumberFormat="1" applyFont="1" applyFill="1" applyBorder="1" applyAlignment="1"/>
    <xf numFmtId="3" fontId="40" fillId="24" borderId="45" xfId="59" applyNumberFormat="1" applyFont="1" applyFill="1" applyBorder="1" applyAlignment="1"/>
    <xf numFmtId="3" fontId="40" fillId="24" borderId="30" xfId="59" applyNumberFormat="1" applyFont="1" applyFill="1" applyBorder="1" applyAlignment="1"/>
    <xf numFmtId="3" fontId="40" fillId="24" borderId="34" xfId="59" applyNumberFormat="1" applyFont="1" applyFill="1" applyBorder="1" applyAlignment="1"/>
    <xf numFmtId="0" fontId="69" fillId="0" borderId="100" xfId="0" applyFont="1" applyBorder="1" applyAlignment="1">
      <alignment vertical="center"/>
    </xf>
    <xf numFmtId="0" fontId="69" fillId="27" borderId="16" xfId="0" applyFont="1" applyFill="1" applyBorder="1" applyAlignment="1">
      <alignment vertical="center"/>
    </xf>
    <xf numFmtId="0" fontId="69" fillId="27" borderId="15" xfId="0" applyFont="1" applyFill="1" applyBorder="1" applyAlignment="1">
      <alignment vertical="center"/>
    </xf>
    <xf numFmtId="0" fontId="69" fillId="27" borderId="45" xfId="0" applyFont="1" applyFill="1" applyBorder="1" applyAlignment="1">
      <alignment vertical="center"/>
    </xf>
    <xf numFmtId="3" fontId="40" fillId="24" borderId="17" xfId="59" applyNumberFormat="1" applyFont="1" applyFill="1" applyBorder="1" applyAlignment="1">
      <alignment horizontal="left" vertical="center"/>
    </xf>
    <xf numFmtId="3" fontId="40" fillId="24" borderId="23" xfId="59" applyNumberFormat="1" applyFont="1" applyFill="1" applyBorder="1" applyAlignment="1"/>
    <xf numFmtId="3" fontId="40" fillId="24" borderId="22" xfId="59" applyNumberFormat="1" applyFont="1" applyFill="1" applyBorder="1" applyAlignment="1"/>
    <xf numFmtId="3" fontId="40" fillId="24" borderId="89" xfId="59" applyNumberFormat="1" applyFont="1" applyFill="1" applyBorder="1" applyAlignment="1"/>
    <xf numFmtId="3" fontId="40" fillId="24" borderId="2" xfId="59" applyNumberFormat="1" applyFont="1" applyFill="1" applyBorder="1" applyAlignment="1"/>
    <xf numFmtId="3" fontId="40" fillId="24" borderId="88" xfId="59" applyNumberFormat="1" applyFont="1" applyFill="1" applyBorder="1" applyAlignment="1"/>
    <xf numFmtId="3" fontId="40" fillId="24" borderId="108" xfId="59" applyNumberFormat="1" applyFont="1" applyFill="1" applyBorder="1" applyAlignment="1"/>
    <xf numFmtId="3" fontId="40" fillId="24" borderId="30" xfId="59" applyNumberFormat="1" applyFont="1" applyFill="1" applyBorder="1" applyAlignment="1">
      <alignment vertical="center"/>
    </xf>
    <xf numFmtId="3" fontId="40" fillId="24" borderId="44" xfId="59" applyNumberFormat="1" applyFont="1" applyFill="1" applyBorder="1" applyAlignment="1">
      <alignment horizontal="center" vertical="center"/>
    </xf>
    <xf numFmtId="3" fontId="40" fillId="24" borderId="58" xfId="59" applyNumberFormat="1" applyFont="1" applyFill="1" applyBorder="1" applyAlignment="1"/>
    <xf numFmtId="3" fontId="40" fillId="24" borderId="139" xfId="59" applyNumberFormat="1" applyFont="1" applyFill="1" applyBorder="1" applyAlignment="1"/>
    <xf numFmtId="0" fontId="69" fillId="24" borderId="0" xfId="0" applyFont="1" applyFill="1" applyAlignment="1"/>
    <xf numFmtId="179" fontId="40" fillId="24" borderId="70" xfId="59" applyNumberFormat="1" applyFont="1" applyFill="1" applyBorder="1" applyAlignment="1">
      <alignment horizontal="center" vertical="center"/>
    </xf>
    <xf numFmtId="179" fontId="40" fillId="25" borderId="95" xfId="59" applyNumberFormat="1" applyFont="1" applyFill="1" applyBorder="1" applyAlignment="1">
      <alignment vertical="center"/>
    </xf>
    <xf numFmtId="179" fontId="40" fillId="25" borderId="65" xfId="59" applyNumberFormat="1" applyFont="1" applyFill="1" applyBorder="1" applyAlignment="1">
      <alignment vertical="center"/>
    </xf>
    <xf numFmtId="179" fontId="40" fillId="24" borderId="67" xfId="59" applyNumberFormat="1" applyFont="1" applyFill="1" applyBorder="1" applyAlignment="1">
      <alignment vertical="center"/>
    </xf>
    <xf numFmtId="179" fontId="40" fillId="25" borderId="104" xfId="59" applyNumberFormat="1" applyFont="1" applyFill="1" applyBorder="1" applyAlignment="1">
      <alignment vertical="center"/>
    </xf>
    <xf numFmtId="179" fontId="40" fillId="25" borderId="153" xfId="59" applyNumberFormat="1" applyFont="1" applyFill="1" applyBorder="1" applyAlignment="1">
      <alignment vertical="center"/>
    </xf>
    <xf numFmtId="179" fontId="40" fillId="24" borderId="101" xfId="59" applyNumberFormat="1" applyFont="1" applyFill="1" applyBorder="1" applyAlignment="1">
      <alignment vertical="center"/>
    </xf>
    <xf numFmtId="179" fontId="40" fillId="25" borderId="113" xfId="59" applyNumberFormat="1" applyFont="1" applyFill="1" applyBorder="1" applyAlignment="1">
      <alignment vertical="center"/>
    </xf>
    <xf numFmtId="179" fontId="40" fillId="25" borderId="152" xfId="59" applyNumberFormat="1" applyFont="1" applyFill="1" applyBorder="1" applyAlignment="1">
      <alignment vertical="center"/>
    </xf>
    <xf numFmtId="179" fontId="70" fillId="24" borderId="75" xfId="59" applyNumberFormat="1" applyFont="1" applyFill="1" applyBorder="1" applyAlignment="1">
      <alignment vertical="center"/>
    </xf>
    <xf numFmtId="179" fontId="70" fillId="25" borderId="19" xfId="59" applyNumberFormat="1" applyFont="1" applyFill="1" applyBorder="1" applyAlignment="1">
      <alignment vertical="center"/>
    </xf>
    <xf numFmtId="179" fontId="70" fillId="25" borderId="138" xfId="59" applyNumberFormat="1" applyFont="1" applyFill="1" applyBorder="1" applyAlignment="1">
      <alignment vertical="center"/>
    </xf>
    <xf numFmtId="179" fontId="40" fillId="24" borderId="110" xfId="59" applyNumberFormat="1" applyFont="1" applyFill="1" applyBorder="1" applyAlignment="1">
      <alignment vertical="center"/>
    </xf>
    <xf numFmtId="179" fontId="40" fillId="25" borderId="51" xfId="59" applyNumberFormat="1" applyFont="1" applyFill="1" applyBorder="1" applyAlignment="1">
      <alignment vertical="center"/>
    </xf>
    <xf numFmtId="179" fontId="40" fillId="25" borderId="49" xfId="59" applyNumberFormat="1" applyFont="1" applyFill="1" applyBorder="1" applyAlignment="1">
      <alignment vertical="center"/>
    </xf>
    <xf numFmtId="179" fontId="40" fillId="25" borderId="163" xfId="59" applyNumberFormat="1" applyFont="1" applyFill="1" applyBorder="1" applyAlignment="1">
      <alignment vertical="center"/>
    </xf>
    <xf numFmtId="179" fontId="40" fillId="25" borderId="134" xfId="59" applyNumberFormat="1" applyFont="1" applyFill="1" applyBorder="1" applyAlignment="1">
      <alignment vertical="center"/>
    </xf>
    <xf numFmtId="3" fontId="40" fillId="24" borderId="0" xfId="59" applyNumberFormat="1" applyFont="1" applyFill="1" applyBorder="1" applyAlignment="1">
      <alignment horizontal="center" vertical="center"/>
    </xf>
    <xf numFmtId="3" fontId="40" fillId="24" borderId="29" xfId="59" applyNumberFormat="1" applyFont="1" applyFill="1" applyBorder="1" applyAlignment="1"/>
    <xf numFmtId="179" fontId="40" fillId="25" borderId="63" xfId="59" applyNumberFormat="1" applyFont="1" applyFill="1" applyBorder="1" applyAlignment="1">
      <alignment vertical="center"/>
    </xf>
    <xf numFmtId="3" fontId="40" fillId="24" borderId="62" xfId="59" applyNumberFormat="1" applyFont="1" applyFill="1" applyBorder="1" applyAlignment="1">
      <alignment horizontal="center" vertical="center"/>
    </xf>
    <xf numFmtId="179" fontId="40" fillId="24" borderId="103" xfId="59" applyNumberFormat="1" applyFont="1" applyFill="1" applyBorder="1" applyAlignment="1">
      <alignment vertical="center"/>
    </xf>
    <xf numFmtId="179" fontId="40" fillId="25" borderId="102" xfId="59" applyNumberFormat="1" applyFont="1" applyFill="1" applyBorder="1" applyAlignment="1">
      <alignment vertical="center"/>
    </xf>
    <xf numFmtId="179" fontId="40" fillId="25" borderId="165" xfId="59" applyNumberFormat="1" applyFont="1" applyFill="1" applyBorder="1" applyAlignment="1">
      <alignment vertical="center"/>
    </xf>
    <xf numFmtId="3" fontId="40" fillId="24" borderId="111" xfId="59" applyNumberFormat="1" applyFont="1" applyFill="1" applyBorder="1" applyAlignment="1">
      <alignment horizontal="center" vertical="center"/>
    </xf>
    <xf numFmtId="179" fontId="70" fillId="24" borderId="112" xfId="59" applyNumberFormat="1" applyFont="1" applyFill="1" applyBorder="1" applyAlignment="1">
      <alignment vertical="center"/>
    </xf>
    <xf numFmtId="179" fontId="70" fillId="25" borderId="16" xfId="59" applyNumberFormat="1" applyFont="1" applyFill="1" applyBorder="1" applyAlignment="1">
      <alignment vertical="center"/>
    </xf>
    <xf numFmtId="179" fontId="70" fillId="25" borderId="133" xfId="59" applyNumberFormat="1" applyFont="1" applyFill="1" applyBorder="1" applyAlignment="1">
      <alignment vertical="center"/>
    </xf>
    <xf numFmtId="179" fontId="70" fillId="24" borderId="110" xfId="59" applyNumberFormat="1" applyFont="1" applyFill="1" applyBorder="1" applyAlignment="1">
      <alignment vertical="center"/>
    </xf>
    <xf numFmtId="179" fontId="70" fillId="25" borderId="13" xfId="59" applyNumberFormat="1" applyFont="1" applyFill="1" applyBorder="1" applyAlignment="1">
      <alignment vertical="center"/>
    </xf>
    <xf numFmtId="179" fontId="70" fillId="25" borderId="139" xfId="59" applyNumberFormat="1" applyFont="1" applyFill="1" applyBorder="1" applyAlignment="1">
      <alignment vertical="center"/>
    </xf>
    <xf numFmtId="0" fontId="40" fillId="24" borderId="33" xfId="0" applyFont="1" applyFill="1" applyBorder="1" applyAlignment="1">
      <alignment horizontal="right" vertical="center"/>
    </xf>
    <xf numFmtId="3" fontId="40" fillId="24" borderId="0" xfId="59" applyNumberFormat="1" applyFont="1" applyFill="1" applyAlignment="1">
      <alignment vertical="center"/>
    </xf>
    <xf numFmtId="179" fontId="70" fillId="24" borderId="75" xfId="59" applyNumberFormat="1" applyFont="1" applyFill="1" applyBorder="1" applyAlignment="1">
      <alignment horizontal="right" vertical="center"/>
    </xf>
    <xf numFmtId="179" fontId="70" fillId="24" borderId="19" xfId="59" applyNumberFormat="1" applyFont="1" applyFill="1" applyBorder="1" applyAlignment="1">
      <alignment horizontal="right" vertical="center"/>
    </xf>
    <xf numFmtId="179" fontId="70" fillId="24" borderId="18" xfId="59" applyNumberFormat="1" applyFont="1" applyFill="1" applyBorder="1" applyAlignment="1">
      <alignment horizontal="right" vertical="center"/>
    </xf>
    <xf numFmtId="179" fontId="70" fillId="24" borderId="138" xfId="59" applyNumberFormat="1" applyFont="1" applyFill="1" applyBorder="1" applyAlignment="1">
      <alignment horizontal="right" vertical="center"/>
    </xf>
    <xf numFmtId="3" fontId="40" fillId="24" borderId="33" xfId="59" applyNumberFormat="1" applyFont="1" applyFill="1" applyBorder="1" applyAlignment="1">
      <alignment vertical="center"/>
    </xf>
    <xf numFmtId="3" fontId="40" fillId="24" borderId="32" xfId="59" applyNumberFormat="1" applyFont="1" applyFill="1" applyBorder="1" applyAlignment="1">
      <alignment vertical="center"/>
    </xf>
    <xf numFmtId="179" fontId="40" fillId="24" borderId="109" xfId="59" applyNumberFormat="1" applyFont="1" applyFill="1" applyBorder="1" applyAlignment="1">
      <alignment horizontal="right" vertical="center"/>
    </xf>
    <xf numFmtId="179" fontId="40" fillId="25" borderId="128" xfId="59" applyNumberFormat="1" applyFont="1" applyFill="1" applyBorder="1" applyAlignment="1">
      <alignment horizontal="right" vertical="center"/>
    </xf>
    <xf numFmtId="179" fontId="40" fillId="25" borderId="166" xfId="59" applyNumberFormat="1" applyFont="1" applyFill="1" applyBorder="1" applyAlignment="1">
      <alignment horizontal="right" vertical="center"/>
    </xf>
    <xf numFmtId="179" fontId="40" fillId="25" borderId="167" xfId="59" applyNumberFormat="1" applyFont="1" applyFill="1" applyBorder="1" applyAlignment="1">
      <alignment horizontal="right" vertical="center"/>
    </xf>
    <xf numFmtId="3" fontId="40" fillId="24" borderId="12" xfId="59" applyNumberFormat="1" applyFont="1" applyFill="1" applyBorder="1" applyAlignment="1">
      <alignment vertical="center"/>
    </xf>
    <xf numFmtId="179" fontId="40" fillId="25" borderId="125" xfId="59" applyNumberFormat="1" applyFont="1" applyFill="1" applyBorder="1" applyAlignment="1">
      <alignment horizontal="right" vertical="center"/>
    </xf>
    <xf numFmtId="179" fontId="40" fillId="25" borderId="170" xfId="59" applyNumberFormat="1" applyFont="1" applyFill="1" applyBorder="1" applyAlignment="1">
      <alignment horizontal="right" vertical="center"/>
    </xf>
    <xf numFmtId="179" fontId="40" fillId="25" borderId="171" xfId="59" applyNumberFormat="1" applyFont="1" applyFill="1" applyBorder="1" applyAlignment="1">
      <alignment horizontal="right" vertical="center"/>
    </xf>
    <xf numFmtId="3" fontId="40" fillId="24" borderId="21" xfId="59" applyNumberFormat="1" applyFont="1" applyFill="1" applyBorder="1" applyAlignment="1">
      <alignment vertical="center"/>
    </xf>
    <xf numFmtId="179" fontId="40" fillId="24" borderId="101" xfId="59" applyNumberFormat="1" applyFont="1" applyFill="1" applyBorder="1" applyAlignment="1">
      <alignment horizontal="right" vertical="center"/>
    </xf>
    <xf numFmtId="179" fontId="40" fillId="0" borderId="16" xfId="59" applyNumberFormat="1" applyFont="1" applyFill="1" applyBorder="1" applyAlignment="1">
      <alignment horizontal="right" vertical="center"/>
    </xf>
    <xf numFmtId="179" fontId="40" fillId="0" borderId="15" xfId="59" applyNumberFormat="1" applyFont="1" applyFill="1" applyBorder="1" applyAlignment="1">
      <alignment horizontal="right" vertical="center"/>
    </xf>
    <xf numFmtId="179" fontId="40" fillId="0" borderId="133" xfId="59" applyNumberFormat="1" applyFont="1" applyFill="1" applyBorder="1" applyAlignment="1">
      <alignment horizontal="right" vertical="center"/>
    </xf>
    <xf numFmtId="3" fontId="40" fillId="24" borderId="108" xfId="59" applyNumberFormat="1" applyFont="1" applyFill="1" applyBorder="1" applyAlignment="1">
      <alignment vertical="center"/>
    </xf>
    <xf numFmtId="179" fontId="70" fillId="24" borderId="107" xfId="59" applyNumberFormat="1" applyFont="1" applyFill="1" applyBorder="1" applyAlignment="1">
      <alignment horizontal="right" vertical="center"/>
    </xf>
    <xf numFmtId="179" fontId="70" fillId="24" borderId="13" xfId="59" applyNumberFormat="1" applyFont="1" applyFill="1" applyBorder="1" applyAlignment="1">
      <alignment horizontal="right" vertical="center"/>
    </xf>
    <xf numFmtId="179" fontId="70" fillId="24" borderId="12" xfId="59" applyNumberFormat="1" applyFont="1" applyFill="1" applyBorder="1" applyAlignment="1">
      <alignment horizontal="right" vertical="center"/>
    </xf>
    <xf numFmtId="179" fontId="70" fillId="24" borderId="139" xfId="59" applyNumberFormat="1" applyFont="1" applyFill="1" applyBorder="1" applyAlignment="1">
      <alignment horizontal="right" vertical="center"/>
    </xf>
    <xf numFmtId="3" fontId="40" fillId="24" borderId="82" xfId="59" applyNumberFormat="1" applyFont="1" applyFill="1" applyBorder="1" applyAlignment="1">
      <alignment vertical="center"/>
    </xf>
    <xf numFmtId="179" fontId="40" fillId="24" borderId="19" xfId="59" applyNumberFormat="1" applyFont="1" applyFill="1" applyBorder="1" applyAlignment="1">
      <alignment horizontal="right" vertical="center"/>
    </xf>
    <xf numFmtId="179" fontId="40" fillId="24" borderId="18" xfId="59" applyNumberFormat="1" applyFont="1" applyFill="1" applyBorder="1" applyAlignment="1">
      <alignment horizontal="right" vertical="center"/>
    </xf>
    <xf numFmtId="179" fontId="40" fillId="24" borderId="138" xfId="59" applyNumberFormat="1" applyFont="1" applyFill="1" applyBorder="1" applyAlignment="1">
      <alignment horizontal="right" vertical="center"/>
    </xf>
    <xf numFmtId="3" fontId="40" fillId="24" borderId="74" xfId="59" applyNumberFormat="1" applyFont="1" applyFill="1" applyBorder="1" applyAlignment="1">
      <alignment vertical="center"/>
    </xf>
    <xf numFmtId="179" fontId="40" fillId="24" borderId="100" xfId="59" applyNumberFormat="1" applyFont="1" applyFill="1" applyBorder="1" applyAlignment="1">
      <alignment horizontal="right" vertical="center"/>
    </xf>
    <xf numFmtId="179" fontId="40" fillId="25" borderId="16" xfId="59" applyNumberFormat="1" applyFont="1" applyFill="1" applyBorder="1" applyAlignment="1">
      <alignment horizontal="right" vertical="center"/>
    </xf>
    <xf numFmtId="179" fontId="40" fillId="25" borderId="15" xfId="59" applyNumberFormat="1" applyFont="1" applyFill="1" applyBorder="1" applyAlignment="1">
      <alignment horizontal="right" vertical="center"/>
    </xf>
    <xf numFmtId="179" fontId="40" fillId="25" borderId="133" xfId="59" applyNumberFormat="1" applyFont="1" applyFill="1" applyBorder="1" applyAlignment="1">
      <alignment horizontal="right" vertical="center"/>
    </xf>
    <xf numFmtId="3" fontId="40" fillId="24" borderId="88" xfId="59" applyNumberFormat="1" applyFont="1" applyFill="1" applyBorder="1" applyAlignment="1">
      <alignment vertical="center"/>
    </xf>
    <xf numFmtId="179" fontId="40" fillId="25" borderId="26" xfId="59" applyNumberFormat="1" applyFont="1" applyFill="1" applyBorder="1" applyAlignment="1">
      <alignment horizontal="right" vertical="center"/>
    </xf>
    <xf numFmtId="179" fontId="40" fillId="25" borderId="21" xfId="59" applyNumberFormat="1" applyFont="1" applyFill="1" applyBorder="1" applyAlignment="1">
      <alignment horizontal="right" vertical="center"/>
    </xf>
    <xf numFmtId="179" fontId="40" fillId="25" borderId="134" xfId="59" applyNumberFormat="1" applyFont="1" applyFill="1" applyBorder="1" applyAlignment="1">
      <alignment horizontal="right" vertical="center"/>
    </xf>
    <xf numFmtId="3" fontId="40" fillId="24" borderId="58" xfId="59" applyNumberFormat="1" applyFont="1" applyFill="1" applyBorder="1" applyAlignment="1">
      <alignment horizontal="center" vertical="center"/>
    </xf>
    <xf numFmtId="179" fontId="40" fillId="24" borderId="68" xfId="59" applyNumberFormat="1" applyFont="1" applyFill="1" applyBorder="1" applyAlignment="1">
      <alignment horizontal="right" vertical="center"/>
    </xf>
    <xf numFmtId="179" fontId="40" fillId="24" borderId="106" xfId="59" applyNumberFormat="1" applyFont="1" applyFill="1" applyBorder="1" applyAlignment="1">
      <alignment horizontal="right" vertical="center"/>
    </xf>
    <xf numFmtId="179" fontId="40" fillId="24" borderId="154" xfId="59" applyNumberFormat="1" applyFont="1" applyFill="1" applyBorder="1" applyAlignment="1">
      <alignment horizontal="right" vertical="center"/>
    </xf>
    <xf numFmtId="179" fontId="40" fillId="24" borderId="81" xfId="59" applyNumberFormat="1" applyFont="1" applyFill="1" applyBorder="1" applyAlignment="1">
      <alignment horizontal="right" vertical="center"/>
    </xf>
    <xf numFmtId="3" fontId="40" fillId="24" borderId="105" xfId="59" applyNumberFormat="1" applyFont="1" applyFill="1" applyBorder="1" applyAlignment="1">
      <alignment vertical="center"/>
    </xf>
    <xf numFmtId="3" fontId="40" fillId="24" borderId="34" xfId="59" applyNumberFormat="1" applyFont="1" applyFill="1" applyBorder="1" applyAlignment="1">
      <alignment horizontal="center" vertical="center"/>
    </xf>
    <xf numFmtId="3" fontId="40" fillId="24" borderId="22" xfId="59" applyNumberFormat="1" applyFont="1" applyFill="1" applyBorder="1" applyAlignment="1">
      <alignment vertical="center"/>
    </xf>
    <xf numFmtId="179" fontId="40" fillId="24" borderId="16" xfId="59" applyNumberFormat="1" applyFont="1" applyFill="1" applyBorder="1" applyAlignment="1">
      <alignment horizontal="right" vertical="center"/>
    </xf>
    <xf numFmtId="179" fontId="40" fillId="24" borderId="15" xfId="59" applyNumberFormat="1" applyFont="1" applyFill="1" applyBorder="1" applyAlignment="1">
      <alignment horizontal="right" vertical="center"/>
    </xf>
    <xf numFmtId="179" fontId="40" fillId="24" borderId="133" xfId="59" applyNumberFormat="1" applyFont="1" applyFill="1" applyBorder="1" applyAlignment="1">
      <alignment horizontal="right" vertical="center"/>
    </xf>
    <xf numFmtId="179" fontId="40" fillId="24" borderId="173" xfId="59" applyNumberFormat="1" applyFont="1" applyFill="1" applyBorder="1" applyAlignment="1">
      <alignment horizontal="right" vertical="center"/>
    </xf>
    <xf numFmtId="179" fontId="40" fillId="25" borderId="13" xfId="59" applyNumberFormat="1" applyFont="1" applyFill="1" applyBorder="1" applyAlignment="1">
      <alignment horizontal="right" vertical="center"/>
    </xf>
    <xf numFmtId="179" fontId="40" fillId="25" borderId="12" xfId="59" applyNumberFormat="1" applyFont="1" applyFill="1" applyBorder="1" applyAlignment="1">
      <alignment horizontal="right" vertical="center"/>
    </xf>
    <xf numFmtId="179" fontId="40" fillId="24" borderId="13" xfId="59" applyNumberFormat="1" applyFont="1" applyFill="1" applyBorder="1" applyAlignment="1">
      <alignment horizontal="right" vertical="center"/>
    </xf>
    <xf numFmtId="179" fontId="40" fillId="24" borderId="139" xfId="59" applyNumberFormat="1" applyFont="1" applyFill="1" applyBorder="1" applyAlignment="1">
      <alignment horizontal="right" vertical="center"/>
    </xf>
    <xf numFmtId="0" fontId="40" fillId="24" borderId="58" xfId="0" applyFont="1" applyFill="1" applyBorder="1" applyAlignment="1">
      <alignment horizontal="left" vertical="center"/>
    </xf>
    <xf numFmtId="3" fontId="40" fillId="24" borderId="13" xfId="59" applyNumberFormat="1" applyFont="1" applyFill="1" applyBorder="1" applyAlignment="1">
      <alignment horizontal="center" vertical="center"/>
    </xf>
    <xf numFmtId="3" fontId="40" fillId="24" borderId="26" xfId="59" applyNumberFormat="1" applyFont="1" applyFill="1" applyBorder="1" applyAlignment="1">
      <alignment horizontal="center" vertical="center"/>
    </xf>
    <xf numFmtId="179" fontId="40" fillId="24" borderId="174" xfId="59" applyNumberFormat="1" applyFont="1" applyFill="1" applyBorder="1" applyAlignment="1">
      <alignment horizontal="right" vertical="center"/>
    </xf>
    <xf numFmtId="179" fontId="40" fillId="25" borderId="161" xfId="59" applyNumberFormat="1" applyFont="1" applyFill="1" applyBorder="1" applyAlignment="1">
      <alignment horizontal="right" vertical="center"/>
    </xf>
    <xf numFmtId="179" fontId="40" fillId="25" borderId="162" xfId="59" applyNumberFormat="1" applyFont="1" applyFill="1" applyBorder="1" applyAlignment="1">
      <alignment horizontal="right" vertical="center"/>
    </xf>
    <xf numFmtId="0" fontId="40" fillId="24" borderId="176" xfId="0" applyFont="1" applyFill="1" applyBorder="1" applyAlignment="1">
      <alignment horizontal="left" vertical="center"/>
    </xf>
    <xf numFmtId="0" fontId="40" fillId="24" borderId="169" xfId="0" applyFont="1" applyFill="1" applyBorder="1" applyAlignment="1">
      <alignment horizontal="left" vertical="center"/>
    </xf>
    <xf numFmtId="179" fontId="40" fillId="24" borderId="12" xfId="59" applyNumberFormat="1" applyFont="1" applyFill="1" applyBorder="1" applyAlignment="1">
      <alignment horizontal="right" vertical="center"/>
    </xf>
    <xf numFmtId="179" fontId="40" fillId="0" borderId="68" xfId="59" applyNumberFormat="1" applyFont="1" applyFill="1" applyBorder="1" applyAlignment="1">
      <alignment horizontal="right" vertical="center"/>
    </xf>
    <xf numFmtId="0" fontId="40" fillId="24" borderId="33" xfId="0" applyFont="1" applyFill="1" applyBorder="1"/>
    <xf numFmtId="0" fontId="69" fillId="24" borderId="0" xfId="0" applyFont="1" applyFill="1"/>
    <xf numFmtId="0" fontId="75" fillId="24" borderId="0" xfId="0" applyFont="1" applyFill="1" applyAlignment="1">
      <alignment horizontal="center" vertical="center"/>
    </xf>
    <xf numFmtId="3" fontId="72" fillId="24" borderId="0" xfId="59" applyNumberFormat="1" applyFont="1" applyFill="1" applyAlignment="1">
      <alignment horizontal="center" vertical="center"/>
    </xf>
    <xf numFmtId="179" fontId="40" fillId="27" borderId="133" xfId="59" applyNumberFormat="1" applyFont="1" applyFill="1" applyBorder="1" applyAlignment="1">
      <alignment horizontal="right" vertical="center"/>
    </xf>
    <xf numFmtId="179" fontId="40" fillId="27" borderId="175" xfId="59" applyNumberFormat="1" applyFont="1" applyFill="1" applyBorder="1" applyAlignment="1">
      <alignment horizontal="right" vertical="center"/>
    </xf>
    <xf numFmtId="179" fontId="40" fillId="27" borderId="139" xfId="59" applyNumberFormat="1" applyFont="1" applyFill="1" applyBorder="1" applyAlignment="1">
      <alignment horizontal="right" vertical="center"/>
    </xf>
    <xf numFmtId="0" fontId="29" fillId="0" borderId="24" xfId="55" applyFont="1" applyBorder="1" applyAlignment="1">
      <alignment vertical="center"/>
    </xf>
    <xf numFmtId="0" fontId="36" fillId="0" borderId="0" xfId="0" applyFont="1" applyFill="1" applyAlignment="1">
      <alignment vertical="top"/>
    </xf>
    <xf numFmtId="3" fontId="36" fillId="0" borderId="0" xfId="58" applyNumberFormat="1" applyFont="1" applyFill="1" applyBorder="1" applyAlignment="1">
      <alignment horizontal="left" vertical="top"/>
    </xf>
    <xf numFmtId="0" fontId="30" fillId="0" borderId="0" xfId="0" applyFont="1" applyFill="1"/>
    <xf numFmtId="0" fontId="69" fillId="0" borderId="0" xfId="0" applyFont="1" applyFill="1" applyAlignment="1">
      <alignment horizontal="right" vertical="center"/>
    </xf>
    <xf numFmtId="0" fontId="40" fillId="0" borderId="20" xfId="0" applyFont="1" applyFill="1" applyBorder="1" applyAlignment="1">
      <alignment horizontal="left" vertical="center"/>
    </xf>
    <xf numFmtId="179" fontId="41" fillId="0" borderId="121" xfId="0" applyNumberFormat="1" applyFont="1" applyFill="1" applyBorder="1" applyAlignment="1">
      <alignment horizontal="right" vertical="center"/>
    </xf>
    <xf numFmtId="179" fontId="41" fillId="0" borderId="19" xfId="0" applyNumberFormat="1" applyFont="1" applyFill="1" applyBorder="1" applyAlignment="1">
      <alignment horizontal="right" vertical="center"/>
    </xf>
    <xf numFmtId="0" fontId="40" fillId="0" borderId="17" xfId="0" applyFont="1" applyFill="1" applyBorder="1" applyAlignment="1">
      <alignment horizontal="right" vertical="center"/>
    </xf>
    <xf numFmtId="179" fontId="38" fillId="0" borderId="44" xfId="0" applyNumberFormat="1" applyFont="1" applyFill="1" applyBorder="1" applyAlignment="1">
      <alignment horizontal="right" vertical="center"/>
    </xf>
    <xf numFmtId="179" fontId="38" fillId="0" borderId="13" xfId="0" applyNumberFormat="1" applyFont="1" applyFill="1" applyBorder="1" applyAlignment="1">
      <alignment horizontal="right" vertical="center"/>
    </xf>
    <xf numFmtId="0" fontId="38" fillId="0" borderId="139" xfId="0" applyFont="1" applyFill="1" applyBorder="1" applyAlignment="1">
      <alignment horizontal="center" vertical="center"/>
    </xf>
    <xf numFmtId="0" fontId="30" fillId="0" borderId="0" xfId="0" applyFont="1" applyFill="1" applyBorder="1"/>
    <xf numFmtId="0" fontId="40" fillId="0" borderId="160" xfId="0" applyFont="1" applyFill="1" applyBorder="1" applyAlignment="1">
      <alignment horizontal="left" vertical="center"/>
    </xf>
    <xf numFmtId="179" fontId="38" fillId="0" borderId="118" xfId="0" applyNumberFormat="1" applyFont="1" applyFill="1" applyBorder="1" applyAlignment="1">
      <alignment horizontal="right" vertical="center"/>
    </xf>
    <xf numFmtId="0" fontId="40" fillId="0" borderId="119" xfId="0" applyFont="1" applyFill="1" applyBorder="1" applyAlignment="1">
      <alignment horizontal="left" vertical="center"/>
    </xf>
    <xf numFmtId="0" fontId="40" fillId="0" borderId="118" xfId="0" applyFont="1" applyFill="1" applyBorder="1" applyAlignment="1">
      <alignment horizontal="center" vertical="center"/>
    </xf>
    <xf numFmtId="0" fontId="38" fillId="0" borderId="21" xfId="0" applyFont="1" applyFill="1" applyBorder="1" applyAlignment="1">
      <alignment horizontal="center" vertical="center"/>
    </xf>
    <xf numFmtId="0" fontId="40" fillId="0" borderId="164" xfId="0" applyFont="1" applyFill="1" applyBorder="1" applyAlignment="1">
      <alignment horizontal="left" vertical="center"/>
    </xf>
    <xf numFmtId="179" fontId="38" fillId="0" borderId="111" xfId="0" applyNumberFormat="1" applyFont="1" applyFill="1" applyBorder="1" applyAlignment="1">
      <alignment horizontal="right" vertical="center"/>
    </xf>
    <xf numFmtId="0" fontId="40" fillId="0" borderId="120" xfId="0" applyFont="1" applyFill="1" applyBorder="1" applyAlignment="1">
      <alignment horizontal="left" vertical="center"/>
    </xf>
    <xf numFmtId="0" fontId="40" fillId="0" borderId="111" xfId="0" applyFont="1" applyFill="1" applyBorder="1" applyAlignment="1">
      <alignment horizontal="center" vertical="center"/>
    </xf>
    <xf numFmtId="0" fontId="40" fillId="0" borderId="14" xfId="0" applyFont="1" applyFill="1" applyBorder="1" applyAlignment="1">
      <alignment horizontal="right" vertical="center"/>
    </xf>
    <xf numFmtId="179" fontId="38" fillId="0" borderId="23" xfId="0" applyNumberFormat="1" applyFont="1" applyFill="1" applyBorder="1" applyAlignment="1">
      <alignment horizontal="right" vertical="center"/>
    </xf>
    <xf numFmtId="0" fontId="40" fillId="0" borderId="58" xfId="0" applyFont="1" applyFill="1" applyBorder="1" applyAlignment="1">
      <alignment horizontal="left" vertical="center"/>
    </xf>
    <xf numFmtId="0" fontId="40" fillId="0" borderId="23" xfId="0" applyFont="1" applyFill="1" applyBorder="1" applyAlignment="1">
      <alignment horizontal="center" vertical="center"/>
    </xf>
    <xf numFmtId="0" fontId="37" fillId="28" borderId="121" xfId="0" applyFont="1" applyFill="1" applyBorder="1" applyAlignment="1">
      <alignment horizontal="center" vertical="center"/>
    </xf>
    <xf numFmtId="0" fontId="65" fillId="28" borderId="93" xfId="0" applyFont="1" applyFill="1" applyBorder="1" applyAlignment="1">
      <alignment horizontal="center" vertical="center"/>
    </xf>
    <xf numFmtId="0" fontId="65" fillId="28" borderId="123" xfId="0" applyFont="1" applyFill="1" applyBorder="1" applyAlignment="1">
      <alignment horizontal="center" vertical="center"/>
    </xf>
    <xf numFmtId="3" fontId="36" fillId="0" borderId="0" xfId="58" applyNumberFormat="1" applyFont="1" applyFill="1" applyAlignment="1">
      <alignment vertical="center"/>
    </xf>
    <xf numFmtId="3" fontId="36" fillId="0" borderId="0" xfId="58" applyNumberFormat="1" applyFont="1" applyFill="1" applyAlignment="1">
      <alignment horizontal="centerContinuous" vertical="center"/>
    </xf>
    <xf numFmtId="0" fontId="71" fillId="0" borderId="0" xfId="0" applyFont="1" applyFill="1" applyAlignment="1">
      <alignment vertical="center"/>
    </xf>
    <xf numFmtId="0" fontId="40" fillId="0" borderId="156" xfId="0" applyFont="1" applyFill="1" applyBorder="1" applyAlignment="1">
      <alignment horizontal="right" vertical="center"/>
    </xf>
    <xf numFmtId="179" fontId="38" fillId="0" borderId="140" xfId="0" applyNumberFormat="1" applyFont="1" applyFill="1" applyBorder="1" applyAlignment="1">
      <alignment horizontal="right" vertical="center"/>
    </xf>
    <xf numFmtId="0" fontId="40" fillId="0" borderId="141" xfId="0" applyFont="1" applyFill="1" applyBorder="1" applyAlignment="1">
      <alignment horizontal="left" vertical="center"/>
    </xf>
    <xf numFmtId="0" fontId="40" fillId="0" borderId="140" xfId="0" applyFont="1" applyFill="1" applyBorder="1" applyAlignment="1">
      <alignment horizontal="center" vertical="center"/>
    </xf>
    <xf numFmtId="179" fontId="38" fillId="0" borderId="62" xfId="0" applyNumberFormat="1" applyFont="1" applyFill="1" applyBorder="1" applyAlignment="1">
      <alignment horizontal="right" vertical="center"/>
    </xf>
    <xf numFmtId="0" fontId="40" fillId="0" borderId="73" xfId="0" applyFont="1" applyFill="1" applyBorder="1" applyAlignment="1">
      <alignment horizontal="left" vertical="center"/>
    </xf>
    <xf numFmtId="0" fontId="40" fillId="0" borderId="62" xfId="0" applyFont="1" applyFill="1" applyBorder="1" applyAlignment="1">
      <alignment horizontal="center" vertical="center"/>
    </xf>
    <xf numFmtId="0" fontId="40" fillId="0" borderId="116" xfId="0" applyFont="1" applyFill="1" applyBorder="1" applyAlignment="1">
      <alignment horizontal="left" vertical="center"/>
    </xf>
    <xf numFmtId="0" fontId="40" fillId="0" borderId="177" xfId="0" applyFont="1" applyFill="1" applyBorder="1" applyAlignment="1">
      <alignment horizontal="left" vertical="center"/>
    </xf>
    <xf numFmtId="179" fontId="38" fillId="0" borderId="178" xfId="0" applyNumberFormat="1" applyFont="1" applyFill="1" applyBorder="1" applyAlignment="1">
      <alignment horizontal="right" vertical="center"/>
    </xf>
    <xf numFmtId="0" fontId="40" fillId="0" borderId="179" xfId="0" applyFont="1" applyFill="1" applyBorder="1" applyAlignment="1">
      <alignment horizontal="left" vertical="center"/>
    </xf>
    <xf numFmtId="0" fontId="29" fillId="0" borderId="0" xfId="55" applyFont="1" applyBorder="1" applyAlignment="1">
      <alignment vertical="center"/>
    </xf>
    <xf numFmtId="180" fontId="40" fillId="24" borderId="0" xfId="0" applyNumberFormat="1" applyFont="1" applyFill="1" applyBorder="1" applyAlignment="1">
      <alignment vertical="center" shrinkToFit="1"/>
    </xf>
    <xf numFmtId="0" fontId="29" fillId="0" borderId="0" xfId="0" applyFont="1" applyBorder="1" applyAlignment="1">
      <alignment vertical="top"/>
    </xf>
    <xf numFmtId="0" fontId="29" fillId="0" borderId="0" xfId="0" applyFont="1" applyAlignment="1">
      <alignment vertical="top"/>
    </xf>
    <xf numFmtId="3" fontId="31" fillId="24" borderId="0" xfId="58" applyNumberFormat="1" applyFont="1" applyFill="1" applyBorder="1" applyAlignment="1">
      <alignment horizontal="left" vertical="top"/>
    </xf>
    <xf numFmtId="3" fontId="31" fillId="24" borderId="0" xfId="58" applyNumberFormat="1" applyFont="1" applyFill="1" applyAlignment="1">
      <alignment vertical="top"/>
    </xf>
    <xf numFmtId="0" fontId="29" fillId="24" borderId="0" xfId="0" applyFont="1" applyFill="1"/>
    <xf numFmtId="179" fontId="41" fillId="24" borderId="70" xfId="0" applyNumberFormat="1" applyFont="1" applyFill="1" applyBorder="1" applyAlignment="1">
      <alignment horizontal="right" vertical="center"/>
    </xf>
    <xf numFmtId="179" fontId="41" fillId="24" borderId="69" xfId="0" applyNumberFormat="1" applyFont="1" applyFill="1" applyBorder="1" applyAlignment="1">
      <alignment horizontal="right" vertical="center"/>
    </xf>
    <xf numFmtId="0" fontId="29" fillId="24" borderId="32" xfId="0" applyFont="1" applyFill="1" applyBorder="1"/>
    <xf numFmtId="179" fontId="38" fillId="24" borderId="180" xfId="0" applyNumberFormat="1" applyFont="1" applyFill="1" applyBorder="1" applyAlignment="1">
      <alignment horizontal="right" vertical="center"/>
    </xf>
    <xf numFmtId="179" fontId="38" fillId="24" borderId="181" xfId="0" applyNumberFormat="1" applyFont="1" applyFill="1" applyBorder="1" applyAlignment="1">
      <alignment horizontal="right" vertical="center"/>
    </xf>
    <xf numFmtId="0" fontId="40" fillId="24" borderId="182" xfId="0" applyFont="1" applyFill="1" applyBorder="1" applyAlignment="1">
      <alignment horizontal="left" vertical="center"/>
    </xf>
    <xf numFmtId="0" fontId="40" fillId="24" borderId="181" xfId="0" applyFont="1" applyFill="1" applyBorder="1"/>
    <xf numFmtId="0" fontId="40" fillId="24" borderId="183" xfId="0" applyFont="1" applyFill="1" applyBorder="1" applyAlignment="1">
      <alignment horizontal="center" vertical="center"/>
    </xf>
    <xf numFmtId="179" fontId="38" fillId="24" borderId="67" xfId="0" applyNumberFormat="1" applyFont="1" applyFill="1" applyBorder="1" applyAlignment="1">
      <alignment horizontal="right" vertical="center"/>
    </xf>
    <xf numFmtId="179" fontId="38" fillId="24" borderId="63" xfId="0" applyNumberFormat="1" applyFont="1" applyFill="1" applyBorder="1" applyAlignment="1">
      <alignment horizontal="right" vertical="center"/>
    </xf>
    <xf numFmtId="0" fontId="40" fillId="24" borderId="64" xfId="0" applyFont="1" applyFill="1" applyBorder="1" applyAlignment="1">
      <alignment horizontal="left" vertical="center"/>
    </xf>
    <xf numFmtId="0" fontId="40" fillId="24" borderId="63" xfId="0" applyFont="1" applyFill="1" applyBorder="1"/>
    <xf numFmtId="0" fontId="40" fillId="24" borderId="62" xfId="0" applyFont="1" applyFill="1" applyBorder="1" applyAlignment="1">
      <alignment horizontal="center" vertical="center"/>
    </xf>
    <xf numFmtId="179" fontId="38" fillId="24" borderId="66" xfId="0" applyNumberFormat="1" applyFont="1" applyFill="1" applyBorder="1" applyAlignment="1">
      <alignment horizontal="right" vertical="center"/>
    </xf>
    <xf numFmtId="179" fontId="38" fillId="24" borderId="60" xfId="0" applyNumberFormat="1" applyFont="1" applyFill="1" applyBorder="1" applyAlignment="1">
      <alignment horizontal="right" vertical="center"/>
    </xf>
    <xf numFmtId="0" fontId="40" fillId="24" borderId="61" xfId="0" applyFont="1" applyFill="1" applyBorder="1" applyAlignment="1">
      <alignment horizontal="left" vertical="center"/>
    </xf>
    <xf numFmtId="0" fontId="40" fillId="24" borderId="60" xfId="0" applyFont="1" applyFill="1" applyBorder="1" applyAlignment="1">
      <alignment horizontal="center"/>
    </xf>
    <xf numFmtId="0" fontId="40" fillId="24" borderId="59" xfId="0" applyFont="1" applyFill="1" applyBorder="1" applyAlignment="1">
      <alignment horizontal="center" vertical="center"/>
    </xf>
    <xf numFmtId="0" fontId="54" fillId="24" borderId="0" xfId="0" applyFont="1" applyFill="1"/>
    <xf numFmtId="0" fontId="65" fillId="28" borderId="24" xfId="0" applyFont="1" applyFill="1" applyBorder="1" applyAlignment="1">
      <alignment horizontal="center" vertical="center"/>
    </xf>
    <xf numFmtId="0" fontId="65" fillId="28" borderId="135" xfId="0" applyFont="1" applyFill="1" applyBorder="1" applyAlignment="1">
      <alignment horizontal="center" vertical="center"/>
    </xf>
    <xf numFmtId="0" fontId="65" fillId="28" borderId="77" xfId="0" applyFont="1" applyFill="1" applyBorder="1" applyAlignment="1">
      <alignment horizontal="center" vertical="center"/>
    </xf>
    <xf numFmtId="0" fontId="54" fillId="24" borderId="32" xfId="0" applyFont="1" applyFill="1" applyBorder="1"/>
    <xf numFmtId="0" fontId="40" fillId="24" borderId="0" xfId="0" applyFont="1" applyFill="1" applyAlignment="1">
      <alignment horizontal="right" vertical="center"/>
    </xf>
    <xf numFmtId="3" fontId="36" fillId="24" borderId="0" xfId="58" applyNumberFormat="1" applyFont="1" applyFill="1" applyAlignment="1"/>
    <xf numFmtId="3" fontId="36" fillId="24" borderId="0" xfId="58" applyNumberFormat="1" applyFont="1" applyFill="1" applyAlignment="1">
      <alignment horizontal="centerContinuous"/>
    </xf>
    <xf numFmtId="3" fontId="72" fillId="24" borderId="0" xfId="58" applyNumberFormat="1" applyFont="1" applyFill="1" applyAlignment="1">
      <alignment horizontal="center" vertical="center"/>
    </xf>
    <xf numFmtId="3" fontId="36" fillId="24" borderId="0" xfId="58" applyNumberFormat="1" applyFont="1" applyFill="1"/>
    <xf numFmtId="0" fontId="69" fillId="24" borderId="0" xfId="0" applyFont="1" applyFill="1" applyBorder="1" applyAlignment="1">
      <alignment vertical="center"/>
    </xf>
    <xf numFmtId="3" fontId="69" fillId="24" borderId="0" xfId="58" applyNumberFormat="1" applyFont="1" applyFill="1" applyAlignment="1">
      <alignment horizontal="right"/>
    </xf>
    <xf numFmtId="0" fontId="74" fillId="0" borderId="0" xfId="0" applyFont="1" applyAlignment="1">
      <alignment horizontal="left" vertical="center"/>
    </xf>
    <xf numFmtId="0" fontId="44" fillId="0" borderId="0" xfId="0" applyFont="1" applyAlignment="1">
      <alignment vertical="center"/>
    </xf>
    <xf numFmtId="10" fontId="41" fillId="0" borderId="0" xfId="59" applyNumberFormat="1" applyFont="1" applyBorder="1" applyAlignment="1">
      <alignment horizontal="right" vertical="center"/>
    </xf>
    <xf numFmtId="178" fontId="41" fillId="0" borderId="0" xfId="59" applyNumberFormat="1" applyFont="1" applyBorder="1" applyAlignment="1">
      <alignment horizontal="right" vertical="center"/>
    </xf>
    <xf numFmtId="0" fontId="1" fillId="0" borderId="0" xfId="0" applyFont="1" applyBorder="1" applyAlignment="1">
      <alignment horizontal="center" vertical="center"/>
    </xf>
    <xf numFmtId="0" fontId="38" fillId="0" borderId="0" xfId="0" applyFont="1" applyBorder="1" applyAlignment="1">
      <alignment horizontal="center" vertical="center"/>
    </xf>
    <xf numFmtId="10" fontId="41" fillId="0" borderId="77" xfId="59" applyNumberFormat="1" applyFont="1" applyBorder="1" applyAlignment="1">
      <alignment horizontal="right" vertical="center"/>
    </xf>
    <xf numFmtId="178" fontId="41" fillId="0" borderId="24" xfId="59" applyNumberFormat="1" applyFont="1" applyBorder="1" applyAlignment="1">
      <alignment horizontal="right" vertical="center"/>
    </xf>
    <xf numFmtId="10" fontId="38" fillId="24" borderId="184" xfId="60" applyNumberFormat="1" applyFont="1" applyFill="1" applyBorder="1" applyAlignment="1">
      <alignment horizontal="right" vertical="center"/>
    </xf>
    <xf numFmtId="178" fontId="38" fillId="24" borderId="185" xfId="59" applyNumberFormat="1" applyFont="1" applyFill="1" applyBorder="1" applyAlignment="1">
      <alignment horizontal="right" vertical="center"/>
    </xf>
    <xf numFmtId="0" fontId="40" fillId="24" borderId="44" xfId="0" applyFont="1" applyFill="1" applyBorder="1" applyAlignment="1">
      <alignment vertical="center" wrapText="1"/>
    </xf>
    <xf numFmtId="0" fontId="40" fillId="24" borderId="45" xfId="0" applyFont="1" applyFill="1" applyBorder="1" applyAlignment="1">
      <alignment vertical="center"/>
    </xf>
    <xf numFmtId="0" fontId="30" fillId="24" borderId="98" xfId="0" applyFont="1" applyFill="1" applyBorder="1" applyAlignment="1">
      <alignment vertical="center" wrapText="1"/>
    </xf>
    <xf numFmtId="0" fontId="40" fillId="0" borderId="97" xfId="0" applyFont="1" applyBorder="1" applyAlignment="1">
      <alignment vertical="center"/>
    </xf>
    <xf numFmtId="10" fontId="38" fillId="24" borderId="30" xfId="60" applyNumberFormat="1" applyFont="1" applyFill="1" applyBorder="1" applyAlignment="1">
      <alignment horizontal="right" vertical="center"/>
    </xf>
    <xf numFmtId="178" fontId="38" fillId="24" borderId="100" xfId="59" applyNumberFormat="1" applyFont="1" applyFill="1" applyBorder="1" applyAlignment="1">
      <alignment horizontal="right" vertical="center"/>
    </xf>
    <xf numFmtId="0" fontId="30" fillId="24" borderId="16" xfId="0" applyFont="1" applyFill="1" applyBorder="1" applyAlignment="1">
      <alignment vertical="center" wrapText="1"/>
    </xf>
    <xf numFmtId="0" fontId="40" fillId="0" borderId="45" xfId="0" applyFont="1" applyBorder="1" applyAlignment="1">
      <alignment vertical="center"/>
    </xf>
    <xf numFmtId="0" fontId="44" fillId="0" borderId="32" xfId="0" applyFont="1" applyBorder="1" applyAlignment="1">
      <alignment vertical="center"/>
    </xf>
    <xf numFmtId="10" fontId="38" fillId="24" borderId="25" xfId="60" applyNumberFormat="1" applyFont="1" applyFill="1" applyBorder="1" applyAlignment="1">
      <alignment horizontal="right" vertical="center"/>
    </xf>
    <xf numFmtId="178" fontId="38" fillId="24" borderId="68" xfId="59" applyNumberFormat="1" applyFont="1" applyFill="1" applyBorder="1" applyAlignment="1">
      <alignment horizontal="right" vertical="center"/>
    </xf>
    <xf numFmtId="0" fontId="40" fillId="24" borderId="0" xfId="0" applyFont="1" applyFill="1" applyBorder="1" applyAlignment="1">
      <alignment vertical="center" wrapText="1"/>
    </xf>
    <xf numFmtId="0" fontId="30" fillId="24" borderId="13" xfId="0" applyFont="1" applyFill="1" applyBorder="1" applyAlignment="1">
      <alignment vertical="center" wrapText="1"/>
    </xf>
    <xf numFmtId="0" fontId="40" fillId="0" borderId="12" xfId="0" applyFont="1" applyBorder="1" applyAlignment="1">
      <alignment vertical="center"/>
    </xf>
    <xf numFmtId="0" fontId="38" fillId="28" borderId="132" xfId="0" applyFont="1" applyFill="1" applyBorder="1" applyAlignment="1">
      <alignment horizontal="center" vertical="center"/>
    </xf>
    <xf numFmtId="0" fontId="38" fillId="28" borderId="70" xfId="0" applyFont="1" applyFill="1" applyBorder="1" applyAlignment="1">
      <alignment horizontal="center" vertical="center"/>
    </xf>
    <xf numFmtId="0" fontId="59" fillId="28" borderId="137" xfId="0" applyFont="1" applyFill="1" applyBorder="1" applyAlignment="1">
      <alignment horizontal="center" vertical="center" wrapText="1"/>
    </xf>
    <xf numFmtId="0" fontId="59" fillId="28" borderId="143" xfId="0" applyFont="1" applyFill="1" applyBorder="1" applyAlignment="1">
      <alignment horizontal="center" vertical="center"/>
    </xf>
    <xf numFmtId="0" fontId="34" fillId="0" borderId="0" xfId="0" applyFont="1" applyAlignment="1">
      <alignment vertical="center"/>
    </xf>
    <xf numFmtId="0" fontId="29" fillId="0" borderId="45" xfId="55" applyFont="1" applyBorder="1" applyAlignment="1">
      <alignment horizontal="center" vertical="center"/>
    </xf>
    <xf numFmtId="0" fontId="29" fillId="0" borderId="45" xfId="55" applyFont="1" applyBorder="1" applyAlignment="1">
      <alignment vertical="center"/>
    </xf>
    <xf numFmtId="0" fontId="29" fillId="0" borderId="2" xfId="55" applyFont="1" applyBorder="1" applyAlignment="1">
      <alignment vertical="center"/>
    </xf>
    <xf numFmtId="0" fontId="29" fillId="0" borderId="44" xfId="55" applyFont="1" applyBorder="1" applyAlignment="1">
      <alignment vertical="center"/>
    </xf>
    <xf numFmtId="0" fontId="29" fillId="0" borderId="16" xfId="55" applyFont="1" applyBorder="1" applyAlignment="1">
      <alignment horizontal="center" vertical="center"/>
    </xf>
    <xf numFmtId="0" fontId="29" fillId="0" borderId="44" xfId="55" applyFont="1" applyBorder="1" applyAlignment="1">
      <alignment horizontal="center" vertical="center"/>
    </xf>
    <xf numFmtId="0" fontId="29" fillId="0" borderId="2" xfId="55" applyFont="1" applyBorder="1" applyAlignment="1">
      <alignment horizontal="center" vertical="center"/>
    </xf>
    <xf numFmtId="0" fontId="29" fillId="0" borderId="13" xfId="55" applyFont="1" applyBorder="1" applyAlignment="1">
      <alignment vertical="center"/>
    </xf>
    <xf numFmtId="0" fontId="29" fillId="0" borderId="54" xfId="55" applyFont="1" applyBorder="1" applyAlignment="1">
      <alignment horizontal="center" vertical="center"/>
    </xf>
    <xf numFmtId="0" fontId="29" fillId="0" borderId="55" xfId="55" applyFont="1" applyBorder="1" applyAlignment="1">
      <alignment horizontal="center" vertical="center"/>
    </xf>
    <xf numFmtId="0" fontId="29" fillId="0" borderId="149" xfId="55" applyFont="1" applyBorder="1" applyAlignment="1">
      <alignment horizontal="center" vertical="center"/>
    </xf>
    <xf numFmtId="0" fontId="29" fillId="0" borderId="150" xfId="55" applyFont="1" applyBorder="1" applyAlignment="1">
      <alignment horizontal="center" vertical="center"/>
    </xf>
    <xf numFmtId="0" fontId="29" fillId="0" borderId="89" xfId="55" applyFont="1" applyBorder="1" applyAlignment="1">
      <alignment vertical="center"/>
    </xf>
    <xf numFmtId="0" fontId="29" fillId="0" borderId="52" xfId="55" applyFont="1" applyBorder="1" applyAlignment="1">
      <alignment horizontal="center" vertical="center"/>
    </xf>
    <xf numFmtId="0" fontId="29" fillId="0" borderId="53" xfId="55" applyFont="1" applyBorder="1" applyAlignment="1">
      <alignment horizontal="center" vertical="center"/>
    </xf>
    <xf numFmtId="0" fontId="29" fillId="0" borderId="147" xfId="55" applyFont="1" applyBorder="1" applyAlignment="1">
      <alignment horizontal="center" vertical="center"/>
    </xf>
    <xf numFmtId="0" fontId="29" fillId="0" borderId="148" xfId="55" applyFont="1" applyBorder="1" applyAlignment="1">
      <alignment horizontal="center" vertical="center"/>
    </xf>
    <xf numFmtId="0" fontId="29" fillId="0" borderId="47" xfId="55" applyFont="1" applyBorder="1" applyAlignment="1">
      <alignment horizontal="center" vertical="center"/>
    </xf>
    <xf numFmtId="0" fontId="29" fillId="0" borderId="48" xfId="55" applyFont="1" applyBorder="1" applyAlignment="1">
      <alignment horizontal="center" vertical="center"/>
    </xf>
    <xf numFmtId="0" fontId="29" fillId="0" borderId="57" xfId="55" applyFont="1" applyBorder="1" applyAlignment="1">
      <alignment horizontal="center" vertical="center"/>
    </xf>
    <xf numFmtId="0" fontId="29" fillId="0" borderId="56" xfId="55" applyFont="1" applyBorder="1" applyAlignment="1">
      <alignment horizontal="center" vertical="center"/>
    </xf>
    <xf numFmtId="0" fontId="29" fillId="0" borderId="89" xfId="55" applyFont="1" applyBorder="1" applyAlignment="1">
      <alignment horizontal="center" vertical="center"/>
    </xf>
    <xf numFmtId="0" fontId="29" fillId="26" borderId="89" xfId="55" applyFont="1" applyFill="1" applyBorder="1" applyAlignment="1">
      <alignment horizontal="center" vertical="center"/>
    </xf>
    <xf numFmtId="0" fontId="29" fillId="26" borderId="47" xfId="55" applyFont="1" applyFill="1" applyBorder="1" applyAlignment="1">
      <alignment horizontal="center" vertical="center"/>
    </xf>
    <xf numFmtId="0" fontId="29" fillId="26" borderId="48" xfId="55" applyFont="1" applyFill="1" applyBorder="1" applyAlignment="1">
      <alignment horizontal="center" vertical="center"/>
    </xf>
    <xf numFmtId="0" fontId="29" fillId="26" borderId="57" xfId="55" applyFont="1" applyFill="1" applyBorder="1" applyAlignment="1">
      <alignment horizontal="center" vertical="center"/>
    </xf>
    <xf numFmtId="0" fontId="29" fillId="26" borderId="56" xfId="55" applyFont="1" applyFill="1" applyBorder="1" applyAlignment="1">
      <alignment horizontal="center" vertical="center"/>
    </xf>
    <xf numFmtId="0" fontId="29" fillId="0" borderId="0" xfId="55" applyFont="1" applyAlignment="1">
      <alignment horizontal="center" vertical="center"/>
    </xf>
    <xf numFmtId="0" fontId="29" fillId="0" borderId="0" xfId="55" applyFont="1" applyFill="1" applyAlignment="1">
      <alignment horizontal="right" vertical="center"/>
    </xf>
    <xf numFmtId="0" fontId="29" fillId="0" borderId="0" xfId="55" applyFont="1" applyFill="1" applyAlignment="1">
      <alignment vertical="center"/>
    </xf>
    <xf numFmtId="0" fontId="30" fillId="0" borderId="0" xfId="61" applyFont="1" applyAlignment="1">
      <alignment vertical="center" wrapText="1"/>
    </xf>
    <xf numFmtId="0" fontId="30" fillId="25" borderId="16" xfId="61" applyFont="1" applyFill="1" applyBorder="1" applyAlignment="1">
      <alignment vertical="center" wrapText="1"/>
    </xf>
    <xf numFmtId="0" fontId="30" fillId="25" borderId="13" xfId="61" applyFont="1" applyFill="1" applyBorder="1" applyAlignment="1">
      <alignment vertical="center" wrapText="1"/>
    </xf>
    <xf numFmtId="3" fontId="30" fillId="0" borderId="0" xfId="61" applyNumberFormat="1" applyFont="1" applyAlignment="1">
      <alignment vertical="center" wrapText="1"/>
    </xf>
    <xf numFmtId="3" fontId="30" fillId="25" borderId="19" xfId="61" applyNumberFormat="1" applyFont="1" applyFill="1" applyBorder="1" applyAlignment="1">
      <alignment vertical="center" wrapText="1"/>
    </xf>
    <xf numFmtId="3" fontId="30" fillId="25" borderId="18" xfId="61" applyNumberFormat="1" applyFont="1" applyFill="1" applyBorder="1" applyAlignment="1">
      <alignment vertical="center" wrapText="1"/>
    </xf>
    <xf numFmtId="0" fontId="31" fillId="25" borderId="106" xfId="61" applyFont="1" applyFill="1" applyBorder="1" applyAlignment="1">
      <alignment vertical="center" wrapText="1"/>
    </xf>
    <xf numFmtId="0" fontId="31" fillId="25" borderId="154" xfId="61" applyFont="1" applyFill="1" applyBorder="1" applyAlignment="1">
      <alignment vertical="center" wrapText="1"/>
    </xf>
    <xf numFmtId="0" fontId="31" fillId="28" borderId="16" xfId="61" applyFont="1" applyFill="1" applyBorder="1" applyAlignment="1">
      <alignment horizontal="center" vertical="center" wrapText="1"/>
    </xf>
    <xf numFmtId="0" fontId="30" fillId="28" borderId="16" xfId="61" applyFont="1" applyFill="1" applyBorder="1" applyAlignment="1">
      <alignment horizontal="center" vertical="center" wrapText="1"/>
    </xf>
    <xf numFmtId="0" fontId="30" fillId="28" borderId="13" xfId="61" applyFont="1" applyFill="1" applyBorder="1" applyAlignment="1">
      <alignment horizontal="center" vertical="center" wrapText="1"/>
    </xf>
    <xf numFmtId="0" fontId="30" fillId="28" borderId="16" xfId="61" applyFont="1" applyFill="1" applyBorder="1" applyAlignment="1">
      <alignment horizontal="centerContinuous" vertical="center" wrapText="1"/>
    </xf>
    <xf numFmtId="0" fontId="30" fillId="28" borderId="46" xfId="61" applyFont="1" applyFill="1" applyBorder="1" applyAlignment="1">
      <alignment horizontal="center" vertical="center" wrapText="1"/>
    </xf>
    <xf numFmtId="0" fontId="30" fillId="0" borderId="58" xfId="61" applyFont="1" applyBorder="1" applyAlignment="1">
      <alignment horizontal="right" vertical="center" wrapText="1"/>
    </xf>
    <xf numFmtId="0" fontId="54" fillId="0" borderId="58" xfId="61" applyFont="1" applyBorder="1" applyAlignment="1">
      <alignment vertical="center" wrapText="1"/>
    </xf>
    <xf numFmtId="0" fontId="54" fillId="0" borderId="58" xfId="61" applyFont="1" applyBorder="1" applyAlignment="1">
      <alignment vertical="center"/>
    </xf>
    <xf numFmtId="0" fontId="30" fillId="0" borderId="0" xfId="61" applyFont="1" applyFill="1" applyAlignment="1">
      <alignment vertical="center" wrapText="1"/>
    </xf>
    <xf numFmtId="0" fontId="30" fillId="0" borderId="88" xfId="61" applyFont="1" applyFill="1" applyBorder="1" applyAlignment="1">
      <alignment horizontal="right" vertical="center" wrapText="1"/>
    </xf>
    <xf numFmtId="0" fontId="30" fillId="0" borderId="0" xfId="61" applyFont="1" applyFill="1" applyBorder="1" applyAlignment="1">
      <alignment vertical="center" wrapText="1"/>
    </xf>
    <xf numFmtId="0" fontId="30" fillId="0" borderId="0" xfId="61" applyFont="1" applyFill="1" applyBorder="1" applyAlignment="1">
      <alignment vertical="center"/>
    </xf>
    <xf numFmtId="0" fontId="30" fillId="25" borderId="16" xfId="61" applyFont="1" applyFill="1" applyBorder="1" applyAlignment="1">
      <alignment horizontal="right" vertical="center" wrapText="1"/>
    </xf>
    <xf numFmtId="0" fontId="30" fillId="0" borderId="45" xfId="61" applyFont="1" applyBorder="1" applyAlignment="1">
      <alignment vertical="center" wrapText="1"/>
    </xf>
    <xf numFmtId="0" fontId="30" fillId="0" borderId="2" xfId="61" applyFont="1" applyBorder="1" applyAlignment="1">
      <alignment vertical="center" wrapText="1"/>
    </xf>
    <xf numFmtId="0" fontId="30" fillId="0" borderId="44" xfId="61" applyFont="1" applyBorder="1" applyAlignment="1">
      <alignment vertical="center"/>
    </xf>
    <xf numFmtId="0" fontId="30" fillId="0" borderId="13" xfId="61" applyFont="1" applyBorder="1" applyAlignment="1">
      <alignment vertical="center" wrapText="1"/>
    </xf>
    <xf numFmtId="0" fontId="30" fillId="0" borderId="46" xfId="61" applyFont="1" applyBorder="1" applyAlignment="1">
      <alignment vertical="center" wrapText="1"/>
    </xf>
    <xf numFmtId="0" fontId="30" fillId="0" borderId="16" xfId="61" applyFont="1" applyBorder="1" applyAlignment="1">
      <alignment vertical="center" wrapText="1"/>
    </xf>
    <xf numFmtId="0" fontId="30" fillId="0" borderId="26" xfId="61" applyFont="1" applyBorder="1" applyAlignment="1">
      <alignment vertical="center" wrapText="1"/>
    </xf>
    <xf numFmtId="0" fontId="30" fillId="28" borderId="16" xfId="61" applyFont="1" applyFill="1" applyBorder="1" applyAlignment="1">
      <alignment horizontal="center" vertical="center" shrinkToFit="1"/>
    </xf>
    <xf numFmtId="0" fontId="30" fillId="28" borderId="29" xfId="61" applyFont="1" applyFill="1" applyBorder="1" applyAlignment="1">
      <alignment horizontal="center" vertical="center"/>
    </xf>
    <xf numFmtId="0" fontId="30" fillId="28" borderId="58" xfId="61" applyFont="1" applyFill="1" applyBorder="1" applyAlignment="1">
      <alignment horizontal="center" vertical="center"/>
    </xf>
    <xf numFmtId="0" fontId="30" fillId="28" borderId="23" xfId="61" applyFont="1" applyFill="1" applyBorder="1" applyAlignment="1">
      <alignment horizontal="center" vertical="center"/>
    </xf>
    <xf numFmtId="0" fontId="30" fillId="28" borderId="31" xfId="61" applyFont="1" applyFill="1" applyBorder="1" applyAlignment="1">
      <alignment horizontal="centerContinuous" vertical="center"/>
    </xf>
    <xf numFmtId="0" fontId="30" fillId="28" borderId="88" xfId="61" applyFont="1" applyFill="1" applyBorder="1" applyAlignment="1">
      <alignment horizontal="centerContinuous" vertical="center"/>
    </xf>
    <xf numFmtId="0" fontId="30" fillId="28" borderId="34" xfId="61" applyFont="1" applyFill="1" applyBorder="1" applyAlignment="1">
      <alignment horizontal="centerContinuous" vertical="center"/>
    </xf>
    <xf numFmtId="0" fontId="37" fillId="0" borderId="0" xfId="61" applyFont="1" applyAlignment="1">
      <alignment vertical="center" wrapText="1"/>
    </xf>
    <xf numFmtId="0" fontId="37" fillId="0" borderId="0" xfId="61" applyFont="1" applyBorder="1" applyAlignment="1">
      <alignment horizontal="right" vertical="center" wrapText="1"/>
    </xf>
    <xf numFmtId="0" fontId="54" fillId="0" borderId="0" xfId="61" applyFont="1" applyAlignment="1">
      <alignment vertical="center"/>
    </xf>
    <xf numFmtId="0" fontId="37" fillId="0" borderId="0" xfId="61" applyFont="1" applyAlignment="1">
      <alignment horizontal="centerContinuous" vertical="center" wrapText="1"/>
    </xf>
    <xf numFmtId="0" fontId="54" fillId="0" borderId="0" xfId="61" applyFont="1" applyBorder="1" applyAlignment="1">
      <alignment horizontal="left" vertical="center"/>
    </xf>
    <xf numFmtId="0" fontId="29" fillId="0" borderId="0" xfId="0" applyFont="1" applyFill="1" applyAlignment="1">
      <alignment vertical="center"/>
    </xf>
    <xf numFmtId="0" fontId="46" fillId="28" borderId="16" xfId="0" applyFont="1" applyFill="1" applyBorder="1" applyAlignment="1">
      <alignment horizontal="center" vertical="center" wrapText="1"/>
    </xf>
    <xf numFmtId="0" fontId="29" fillId="0" borderId="142" xfId="55" applyFont="1" applyBorder="1" applyAlignment="1">
      <alignment vertical="center"/>
    </xf>
    <xf numFmtId="0" fontId="30" fillId="0" borderId="1" xfId="61" applyFont="1" applyBorder="1" applyAlignment="1">
      <alignment vertical="center" wrapText="1"/>
    </xf>
    <xf numFmtId="0" fontId="30" fillId="0" borderId="77" xfId="61" applyFont="1" applyBorder="1" applyAlignment="1">
      <alignment vertical="center" wrapText="1"/>
    </xf>
    <xf numFmtId="49" fontId="58" fillId="0" borderId="0" xfId="57" applyNumberFormat="1" applyFont="1" applyAlignment="1">
      <alignment horizontal="center" vertical="center"/>
    </xf>
    <xf numFmtId="0" fontId="43" fillId="0" borderId="0" xfId="0" applyFont="1" applyFill="1" applyAlignment="1">
      <alignment vertical="center"/>
    </xf>
    <xf numFmtId="3" fontId="43" fillId="0" borderId="0" xfId="58" applyNumberFormat="1" applyFont="1" applyFill="1" applyAlignment="1">
      <alignment vertical="center"/>
    </xf>
    <xf numFmtId="0" fontId="43" fillId="0" borderId="0" xfId="62" applyFont="1" applyFill="1" applyAlignment="1">
      <alignment vertical="center"/>
    </xf>
    <xf numFmtId="0" fontId="43" fillId="0" borderId="0" xfId="0" applyFont="1" applyFill="1" applyAlignment="1">
      <alignment horizontal="left" vertical="center"/>
    </xf>
    <xf numFmtId="3" fontId="43" fillId="0" borderId="0" xfId="58" applyNumberFormat="1" applyFont="1" applyFill="1" applyAlignment="1">
      <alignment horizontal="right" vertical="center"/>
    </xf>
    <xf numFmtId="0" fontId="43" fillId="0" borderId="0" xfId="0" applyFont="1" applyFill="1" applyBorder="1" applyAlignment="1">
      <alignment horizontal="center" vertical="center"/>
    </xf>
    <xf numFmtId="0" fontId="43" fillId="0" borderId="0" xfId="0" applyFont="1" applyFill="1" applyBorder="1" applyAlignment="1">
      <alignment vertical="center"/>
    </xf>
    <xf numFmtId="3" fontId="43" fillId="0" borderId="0" xfId="58" applyNumberFormat="1" applyFont="1" applyFill="1" applyAlignment="1">
      <alignment horizontal="centerContinuous" vertical="center"/>
    </xf>
    <xf numFmtId="3" fontId="43" fillId="0" borderId="0" xfId="58" applyNumberFormat="1" applyFont="1" applyFill="1" applyBorder="1" applyAlignment="1">
      <alignment horizontal="center" vertical="center"/>
    </xf>
    <xf numFmtId="3" fontId="43" fillId="0" borderId="0" xfId="58" applyNumberFormat="1" applyFont="1" applyFill="1" applyAlignment="1">
      <alignment horizontal="center" vertical="center"/>
    </xf>
    <xf numFmtId="0" fontId="43" fillId="0" borderId="0" xfId="0" applyFont="1" applyFill="1" applyAlignment="1">
      <alignment horizontal="center" vertical="center"/>
    </xf>
    <xf numFmtId="0" fontId="43" fillId="0" borderId="0" xfId="0" applyFont="1" applyFill="1" applyAlignment="1">
      <alignment horizontal="right" vertical="center"/>
    </xf>
    <xf numFmtId="0" fontId="43" fillId="26" borderId="135" xfId="0" applyFont="1" applyFill="1" applyBorder="1" applyAlignment="1">
      <alignment horizontal="center" vertical="center"/>
    </xf>
    <xf numFmtId="0" fontId="43" fillId="26" borderId="78" xfId="0" applyFont="1" applyFill="1" applyBorder="1" applyAlignment="1">
      <alignment horizontal="center" vertical="center"/>
    </xf>
    <xf numFmtId="0" fontId="43" fillId="0" borderId="186" xfId="0" applyFont="1" applyFill="1" applyBorder="1" applyAlignment="1">
      <alignment horizontal="left" vertical="center"/>
    </xf>
    <xf numFmtId="0" fontId="43" fillId="0" borderId="187" xfId="0" applyFont="1" applyFill="1" applyBorder="1" applyAlignment="1">
      <alignment horizontal="center" vertical="center"/>
    </xf>
    <xf numFmtId="3" fontId="43" fillId="27" borderId="51" xfId="0" applyNumberFormat="1" applyFont="1" applyFill="1" applyBorder="1" applyAlignment="1">
      <alignment horizontal="right" vertical="center"/>
    </xf>
    <xf numFmtId="3" fontId="43" fillId="0" borderId="110" xfId="0" applyNumberFormat="1" applyFont="1" applyFill="1" applyBorder="1" applyAlignment="1">
      <alignment horizontal="right" vertical="center"/>
    </xf>
    <xf numFmtId="0" fontId="43" fillId="0" borderId="188" xfId="0" applyFont="1" applyFill="1" applyBorder="1" applyAlignment="1">
      <alignment horizontal="left" vertical="center"/>
    </xf>
    <xf numFmtId="0" fontId="43" fillId="0" borderId="189" xfId="0" applyFont="1" applyFill="1" applyBorder="1" applyAlignment="1">
      <alignment horizontal="center" vertical="center"/>
    </xf>
    <xf numFmtId="3" fontId="43" fillId="27" borderId="53" xfId="0" applyNumberFormat="1" applyFont="1" applyFill="1" applyBorder="1" applyAlignment="1">
      <alignment horizontal="right" vertical="center"/>
    </xf>
    <xf numFmtId="3" fontId="43" fillId="0" borderId="190" xfId="0" applyNumberFormat="1" applyFont="1" applyFill="1" applyBorder="1" applyAlignment="1">
      <alignment horizontal="right" vertical="center"/>
    </xf>
    <xf numFmtId="0" fontId="43" fillId="0" borderId="191" xfId="0" applyFont="1" applyFill="1" applyBorder="1" applyAlignment="1">
      <alignment horizontal="left" vertical="center"/>
    </xf>
    <xf numFmtId="0" fontId="43" fillId="0" borderId="192" xfId="0" applyFont="1" applyFill="1" applyBorder="1" applyAlignment="1">
      <alignment horizontal="center" vertical="center"/>
    </xf>
    <xf numFmtId="3" fontId="43" fillId="27" borderId="55" xfId="0" applyNumberFormat="1" applyFont="1" applyFill="1" applyBorder="1" applyAlignment="1">
      <alignment horizontal="right" vertical="center"/>
    </xf>
    <xf numFmtId="3" fontId="43" fillId="0" borderId="193" xfId="0" applyNumberFormat="1" applyFont="1" applyFill="1" applyBorder="1" applyAlignment="1">
      <alignment horizontal="right" vertical="center"/>
    </xf>
    <xf numFmtId="0" fontId="43" fillId="0" borderId="194" xfId="0" applyFont="1" applyFill="1" applyBorder="1" applyAlignment="1">
      <alignment horizontal="left" vertical="center"/>
    </xf>
    <xf numFmtId="0" fontId="43" fillId="0" borderId="195" xfId="0" applyFont="1" applyFill="1" applyBorder="1" applyAlignment="1">
      <alignment horizontal="center" vertical="center"/>
    </xf>
    <xf numFmtId="3" fontId="43" fillId="27" borderId="48" xfId="0" applyNumberFormat="1" applyFont="1" applyFill="1" applyBorder="1" applyAlignment="1">
      <alignment horizontal="right" vertical="center"/>
    </xf>
    <xf numFmtId="0" fontId="43" fillId="0" borderId="196" xfId="0" applyFont="1" applyFill="1" applyBorder="1" applyAlignment="1">
      <alignment horizontal="center" vertical="center"/>
    </xf>
    <xf numFmtId="0" fontId="43" fillId="0" borderId="197" xfId="0" applyFont="1" applyFill="1" applyBorder="1" applyAlignment="1">
      <alignment horizontal="center" vertical="center"/>
    </xf>
    <xf numFmtId="0" fontId="43" fillId="0" borderId="198" xfId="0" applyFont="1" applyFill="1" applyBorder="1" applyAlignment="1">
      <alignment horizontal="center" vertical="center"/>
    </xf>
    <xf numFmtId="3" fontId="43" fillId="0" borderId="199" xfId="0" applyNumberFormat="1" applyFont="1" applyFill="1" applyBorder="1" applyAlignment="1">
      <alignment horizontal="right" vertical="center"/>
    </xf>
    <xf numFmtId="3" fontId="43" fillId="0" borderId="200" xfId="0" applyNumberFormat="1" applyFont="1" applyFill="1" applyBorder="1" applyAlignment="1">
      <alignment horizontal="right" vertical="center"/>
    </xf>
    <xf numFmtId="0" fontId="43" fillId="27" borderId="201" xfId="0" applyFont="1" applyFill="1" applyBorder="1" applyAlignment="1">
      <alignment horizontal="left" vertical="center"/>
    </xf>
    <xf numFmtId="0" fontId="43" fillId="0" borderId="202" xfId="0" applyFont="1" applyFill="1" applyBorder="1" applyAlignment="1">
      <alignment horizontal="center" vertical="center"/>
    </xf>
    <xf numFmtId="3" fontId="43" fillId="27" borderId="203" xfId="0" applyNumberFormat="1" applyFont="1" applyFill="1" applyBorder="1" applyAlignment="1">
      <alignment horizontal="right" vertical="center"/>
    </xf>
    <xf numFmtId="3" fontId="43" fillId="0" borderId="159" xfId="0" applyNumberFormat="1" applyFont="1" applyFill="1" applyBorder="1" applyAlignment="1">
      <alignment horizontal="right" vertical="center"/>
    </xf>
    <xf numFmtId="0" fontId="43" fillId="27" borderId="204" xfId="0" applyFont="1" applyFill="1" applyBorder="1" applyAlignment="1">
      <alignment horizontal="left" vertical="center"/>
    </xf>
    <xf numFmtId="0" fontId="43" fillId="0" borderId="205" xfId="0" applyFont="1" applyFill="1" applyBorder="1" applyAlignment="1">
      <alignment horizontal="center" vertical="center"/>
    </xf>
    <xf numFmtId="3" fontId="43" fillId="27" borderId="206" xfId="0" applyNumberFormat="1" applyFont="1" applyFill="1" applyBorder="1" applyAlignment="1">
      <alignment horizontal="right" vertical="center"/>
    </xf>
    <xf numFmtId="3" fontId="43" fillId="0" borderId="126" xfId="0" applyNumberFormat="1" applyFont="1" applyFill="1" applyBorder="1" applyAlignment="1">
      <alignment horizontal="right" vertical="center"/>
    </xf>
    <xf numFmtId="0" fontId="43" fillId="27" borderId="207" xfId="0" applyFont="1" applyFill="1" applyBorder="1" applyAlignment="1">
      <alignment horizontal="left" vertical="center"/>
    </xf>
    <xf numFmtId="0" fontId="43" fillId="0" borderId="208" xfId="0" applyFont="1" applyFill="1" applyBorder="1" applyAlignment="1">
      <alignment horizontal="center" vertical="center"/>
    </xf>
    <xf numFmtId="3" fontId="43" fillId="27" borderId="209" xfId="0" applyNumberFormat="1" applyFont="1" applyFill="1" applyBorder="1" applyAlignment="1">
      <alignment horizontal="right" vertical="center"/>
    </xf>
    <xf numFmtId="3" fontId="43" fillId="0" borderId="210" xfId="0" applyNumberFormat="1" applyFont="1" applyFill="1" applyBorder="1" applyAlignment="1">
      <alignment horizontal="right" vertical="center"/>
    </xf>
    <xf numFmtId="0" fontId="43" fillId="0" borderId="132" xfId="0" applyFont="1" applyFill="1" applyBorder="1" applyAlignment="1">
      <alignment horizontal="center" vertical="center"/>
    </xf>
    <xf numFmtId="3" fontId="43" fillId="0" borderId="69" xfId="0" applyNumberFormat="1" applyFont="1" applyFill="1" applyBorder="1" applyAlignment="1">
      <alignment horizontal="right" vertical="center"/>
    </xf>
    <xf numFmtId="3" fontId="43" fillId="0" borderId="70" xfId="0" applyNumberFormat="1" applyFont="1" applyFill="1" applyBorder="1" applyAlignment="1">
      <alignment horizontal="right" vertical="center"/>
    </xf>
    <xf numFmtId="49" fontId="58" fillId="0" borderId="0" xfId="57" applyNumberFormat="1" applyFont="1" applyAlignment="1">
      <alignment horizontal="center" vertical="center"/>
    </xf>
    <xf numFmtId="0" fontId="58" fillId="0" borderId="0" xfId="57" applyFont="1" applyAlignment="1">
      <alignment horizontal="center" vertical="center"/>
    </xf>
    <xf numFmtId="0" fontId="56" fillId="0" borderId="0" xfId="57" applyFont="1" applyAlignment="1">
      <alignment horizontal="distributed" vertical="center"/>
    </xf>
    <xf numFmtId="0" fontId="56" fillId="0" borderId="0" xfId="57" applyFont="1" applyAlignment="1">
      <alignment horizontal="center" vertical="center"/>
    </xf>
    <xf numFmtId="0" fontId="49" fillId="0" borderId="79" xfId="0" applyFont="1" applyFill="1" applyBorder="1" applyAlignment="1">
      <alignment horizontal="center" vertical="center" wrapText="1"/>
    </xf>
    <xf numFmtId="0" fontId="49" fillId="0" borderId="135" xfId="0" applyFont="1" applyFill="1" applyBorder="1" applyAlignment="1">
      <alignment horizontal="center" vertical="center" wrapText="1"/>
    </xf>
    <xf numFmtId="49" fontId="30" fillId="24" borderId="122" xfId="0" applyNumberFormat="1" applyFont="1" applyFill="1" applyBorder="1" applyAlignment="1">
      <alignment horizontal="center" vertical="center" wrapText="1"/>
    </xf>
    <xf numFmtId="49" fontId="30" fillId="24" borderId="71" xfId="0" applyNumberFormat="1" applyFont="1" applyFill="1" applyBorder="1" applyAlignment="1">
      <alignment horizontal="center" vertical="center" wrapText="1"/>
    </xf>
    <xf numFmtId="49" fontId="31" fillId="24" borderId="0" xfId="0" applyNumberFormat="1" applyFont="1" applyFill="1" applyAlignment="1">
      <alignment horizontal="left" vertical="top" wrapText="1"/>
    </xf>
    <xf numFmtId="0" fontId="32" fillId="24" borderId="131" xfId="0" applyFont="1" applyFill="1" applyBorder="1" applyAlignment="1">
      <alignment horizontal="center" vertical="center" wrapText="1"/>
    </xf>
    <xf numFmtId="0" fontId="32" fillId="24" borderId="84" xfId="0" applyFont="1" applyFill="1" applyBorder="1" applyAlignment="1">
      <alignment horizontal="center" vertical="center" wrapText="1"/>
    </xf>
    <xf numFmtId="49" fontId="30" fillId="24" borderId="44" xfId="0" applyNumberFormat="1" applyFont="1" applyFill="1" applyBorder="1" applyAlignment="1">
      <alignment horizontal="center" vertical="center" wrapText="1"/>
    </xf>
    <xf numFmtId="49" fontId="30" fillId="24" borderId="45" xfId="0" applyNumberFormat="1" applyFont="1" applyFill="1" applyBorder="1" applyAlignment="1">
      <alignment horizontal="center" vertical="center" wrapText="1"/>
    </xf>
    <xf numFmtId="0" fontId="31" fillId="0" borderId="0" xfId="0" applyFont="1" applyAlignment="1">
      <alignment vertical="top" wrapText="1"/>
    </xf>
    <xf numFmtId="0" fontId="50" fillId="24" borderId="0" xfId="0" applyFont="1" applyFill="1" applyAlignment="1">
      <alignment horizontal="center" vertical="center" wrapText="1"/>
    </xf>
    <xf numFmtId="0" fontId="50" fillId="0" borderId="0" xfId="0" applyFont="1" applyAlignment="1">
      <alignment horizontal="center" vertical="center" wrapText="1"/>
    </xf>
    <xf numFmtId="0" fontId="30" fillId="24" borderId="134" xfId="0" applyFont="1" applyFill="1" applyBorder="1" applyAlignment="1">
      <alignment horizontal="left" vertical="center" wrapText="1"/>
    </xf>
    <xf numFmtId="0" fontId="30" fillId="0" borderId="0" xfId="0" applyFont="1" applyBorder="1" applyAlignment="1">
      <alignment horizontal="left" vertical="center" wrapText="1"/>
    </xf>
    <xf numFmtId="0" fontId="30" fillId="0" borderId="32" xfId="0" applyFont="1" applyBorder="1" applyAlignment="1">
      <alignment horizontal="left" vertical="center" wrapText="1"/>
    </xf>
    <xf numFmtId="0" fontId="30" fillId="24" borderId="133" xfId="0" applyFont="1" applyFill="1" applyBorder="1" applyAlignment="1">
      <alignment horizontal="left" vertical="center" wrapText="1"/>
    </xf>
    <xf numFmtId="0" fontId="30" fillId="0" borderId="2" xfId="0" applyFont="1" applyBorder="1" applyAlignment="1">
      <alignment horizontal="left" vertical="center" wrapText="1"/>
    </xf>
    <xf numFmtId="0" fontId="30" fillId="0" borderId="30" xfId="0" applyFont="1" applyBorder="1" applyAlignment="1">
      <alignment horizontal="left" vertical="center" wrapText="1"/>
    </xf>
    <xf numFmtId="0" fontId="30" fillId="24" borderId="65" xfId="0" applyFont="1" applyFill="1" applyBorder="1" applyAlignment="1">
      <alignment horizontal="left" vertical="center" wrapText="1"/>
    </xf>
    <xf numFmtId="0" fontId="30" fillId="0" borderId="33" xfId="0" applyFont="1" applyBorder="1" applyAlignment="1">
      <alignment horizontal="left" vertical="center" wrapText="1"/>
    </xf>
    <xf numFmtId="0" fontId="30" fillId="0" borderId="132" xfId="0" applyFont="1" applyBorder="1" applyAlignment="1">
      <alignment horizontal="left" vertical="center" wrapText="1"/>
    </xf>
    <xf numFmtId="49" fontId="30" fillId="0" borderId="44" xfId="0" applyNumberFormat="1" applyFont="1" applyFill="1" applyBorder="1" applyAlignment="1">
      <alignment horizontal="center" vertical="center"/>
    </xf>
    <xf numFmtId="0" fontId="30" fillId="0" borderId="30" xfId="0" applyFont="1" applyFill="1" applyBorder="1" applyAlignment="1"/>
    <xf numFmtId="49" fontId="30" fillId="0" borderId="131" xfId="0" applyNumberFormat="1" applyFont="1" applyFill="1" applyBorder="1" applyAlignment="1">
      <alignment horizontal="center" vertical="center"/>
    </xf>
    <xf numFmtId="0" fontId="30" fillId="0" borderId="85" xfId="0" applyFont="1" applyFill="1" applyBorder="1" applyAlignment="1"/>
    <xf numFmtId="49" fontId="30" fillId="0" borderId="122" xfId="0" applyNumberFormat="1" applyFont="1" applyFill="1" applyBorder="1" applyAlignment="1">
      <alignment horizontal="center" vertical="center"/>
    </xf>
    <xf numFmtId="0" fontId="30" fillId="0" borderId="129" xfId="0" applyFont="1" applyFill="1" applyBorder="1" applyAlignment="1"/>
    <xf numFmtId="0" fontId="30" fillId="24" borderId="0" xfId="0" applyFont="1" applyFill="1" applyAlignment="1">
      <alignment horizontal="left" vertical="center"/>
    </xf>
    <xf numFmtId="0" fontId="30" fillId="0" borderId="0" xfId="0" applyFont="1" applyAlignment="1">
      <alignment horizontal="left" vertical="center"/>
    </xf>
    <xf numFmtId="49" fontId="49" fillId="0" borderId="134" xfId="0" applyNumberFormat="1" applyFont="1" applyFill="1" applyBorder="1" applyAlignment="1">
      <alignment horizontal="center" vertical="center"/>
    </xf>
    <xf numFmtId="49" fontId="49" fillId="0" borderId="0" xfId="0" applyNumberFormat="1" applyFont="1" applyFill="1" applyBorder="1" applyAlignment="1">
      <alignment horizontal="center" vertical="center"/>
    </xf>
    <xf numFmtId="49" fontId="49" fillId="0" borderId="22" xfId="0" applyNumberFormat="1" applyFont="1" applyFill="1" applyBorder="1" applyAlignment="1">
      <alignment horizontal="center" vertical="center"/>
    </xf>
    <xf numFmtId="49" fontId="49" fillId="0" borderId="65" xfId="0" applyNumberFormat="1" applyFont="1" applyFill="1" applyBorder="1" applyAlignment="1">
      <alignment horizontal="center" vertical="center"/>
    </xf>
    <xf numFmtId="49" fontId="49" fillId="0" borderId="33" xfId="0" applyNumberFormat="1" applyFont="1" applyFill="1" applyBorder="1" applyAlignment="1">
      <alignment horizontal="center" vertical="center"/>
    </xf>
    <xf numFmtId="49" fontId="49" fillId="0" borderId="69" xfId="0" applyNumberFormat="1" applyFont="1" applyFill="1" applyBorder="1" applyAlignment="1">
      <alignment horizontal="center" vertical="center"/>
    </xf>
    <xf numFmtId="0" fontId="30" fillId="24" borderId="0" xfId="0" applyFont="1" applyFill="1" applyAlignment="1">
      <alignment vertical="center" wrapText="1"/>
    </xf>
    <xf numFmtId="0" fontId="30" fillId="0" borderId="0" xfId="0" applyFont="1" applyAlignment="1">
      <alignment vertical="center"/>
    </xf>
    <xf numFmtId="49" fontId="49" fillId="0" borderId="105" xfId="0" applyNumberFormat="1" applyFont="1" applyFill="1" applyBorder="1" applyAlignment="1">
      <alignment horizontal="center" vertical="center"/>
    </xf>
    <xf numFmtId="49" fontId="49" fillId="0" borderId="83" xfId="0" applyNumberFormat="1" applyFont="1" applyFill="1" applyBorder="1" applyAlignment="1">
      <alignment horizontal="center" vertical="center"/>
    </xf>
    <xf numFmtId="49" fontId="49" fillId="0" borderId="136" xfId="0" applyNumberFormat="1" applyFont="1" applyFill="1" applyBorder="1" applyAlignment="1">
      <alignment horizontal="center" vertical="center"/>
    </xf>
    <xf numFmtId="49" fontId="30" fillId="0" borderId="23" xfId="0" applyNumberFormat="1" applyFont="1" applyFill="1" applyBorder="1" applyAlignment="1">
      <alignment horizontal="center" vertical="center"/>
    </xf>
    <xf numFmtId="0" fontId="30" fillId="0" borderId="25" xfId="0" applyFont="1" applyFill="1" applyBorder="1" applyAlignment="1"/>
    <xf numFmtId="0" fontId="30" fillId="24" borderId="105" xfId="0" applyFont="1" applyFill="1" applyBorder="1" applyAlignment="1">
      <alignment horizontal="left" vertical="center" wrapText="1"/>
    </xf>
    <xf numFmtId="0" fontId="30" fillId="0" borderId="83" xfId="0" applyFont="1" applyBorder="1" applyAlignment="1">
      <alignment horizontal="left" vertical="center" wrapText="1"/>
    </xf>
    <xf numFmtId="0" fontId="30" fillId="0" borderId="137" xfId="0" applyFont="1" applyBorder="1" applyAlignment="1">
      <alignment horizontal="left" vertical="center" wrapText="1"/>
    </xf>
    <xf numFmtId="0" fontId="30" fillId="24" borderId="138" xfId="0" applyFont="1" applyFill="1" applyBorder="1" applyAlignment="1">
      <alignment horizontal="left" vertical="center" wrapText="1"/>
    </xf>
    <xf numFmtId="0" fontId="30" fillId="0" borderId="74" xfId="0" applyFont="1" applyBorder="1" applyAlignment="1">
      <alignment horizontal="left" vertical="center" wrapText="1"/>
    </xf>
    <xf numFmtId="0" fontId="30" fillId="0" borderId="129" xfId="0" applyFont="1" applyBorder="1" applyAlignment="1">
      <alignment horizontal="left" vertical="center" wrapText="1"/>
    </xf>
    <xf numFmtId="0" fontId="30" fillId="24" borderId="139" xfId="0" applyFont="1" applyFill="1" applyBorder="1" applyAlignment="1">
      <alignment horizontal="left" vertical="center" wrapText="1"/>
    </xf>
    <xf numFmtId="0" fontId="30" fillId="0" borderId="58" xfId="0" applyFont="1" applyBorder="1" applyAlignment="1">
      <alignment horizontal="left" vertical="center" wrapText="1"/>
    </xf>
    <xf numFmtId="0" fontId="30" fillId="0" borderId="25" xfId="0" applyFont="1" applyBorder="1" applyAlignment="1">
      <alignment horizontal="left" vertical="center" wrapText="1"/>
    </xf>
    <xf numFmtId="0" fontId="33" fillId="0" borderId="44" xfId="0" applyFont="1" applyFill="1" applyBorder="1" applyAlignment="1">
      <alignment horizontal="center" vertical="center"/>
    </xf>
    <xf numFmtId="0" fontId="33" fillId="0" borderId="2" xfId="0" applyFont="1" applyFill="1" applyBorder="1" applyAlignment="1">
      <alignment horizontal="center" vertical="center"/>
    </xf>
    <xf numFmtId="0" fontId="62" fillId="24" borderId="0" xfId="0" applyFont="1" applyFill="1" applyAlignment="1">
      <alignment vertical="top" wrapText="1"/>
    </xf>
    <xf numFmtId="0" fontId="62" fillId="0" borderId="0" xfId="0" applyFont="1" applyAlignment="1">
      <alignment vertical="top" wrapText="1"/>
    </xf>
    <xf numFmtId="0" fontId="31" fillId="24" borderId="0" xfId="0" applyFont="1" applyFill="1" applyAlignment="1">
      <alignment vertical="top"/>
    </xf>
    <xf numFmtId="0" fontId="31" fillId="0" borderId="0" xfId="0" applyFont="1" applyAlignment="1">
      <alignment vertical="top"/>
    </xf>
    <xf numFmtId="0" fontId="38" fillId="24" borderId="142" xfId="0" applyFont="1" applyFill="1" applyBorder="1" applyAlignment="1" applyProtection="1">
      <alignment vertical="center" shrinkToFit="1"/>
      <protection locked="0"/>
    </xf>
    <xf numFmtId="0" fontId="38" fillId="24" borderId="1" xfId="0" applyFont="1" applyFill="1" applyBorder="1" applyAlignment="1" applyProtection="1">
      <alignment vertical="center" shrinkToFit="1"/>
      <protection locked="0"/>
    </xf>
    <xf numFmtId="0" fontId="38" fillId="24" borderId="77" xfId="0" applyFont="1" applyFill="1" applyBorder="1" applyAlignment="1" applyProtection="1">
      <alignment vertical="center" shrinkToFit="1"/>
      <protection locked="0"/>
    </xf>
    <xf numFmtId="0" fontId="66" fillId="24" borderId="0" xfId="0" applyFont="1" applyFill="1" applyAlignment="1">
      <alignment horizontal="center" vertical="center" wrapText="1"/>
    </xf>
    <xf numFmtId="0" fontId="66" fillId="24" borderId="0" xfId="0" applyFont="1" applyFill="1" applyAlignment="1">
      <alignment horizontal="center" vertical="center"/>
    </xf>
    <xf numFmtId="0" fontId="59" fillId="28" borderId="142" xfId="0" applyFont="1" applyFill="1" applyBorder="1" applyAlignment="1">
      <alignment horizontal="center" vertical="center"/>
    </xf>
    <xf numFmtId="0" fontId="59" fillId="28" borderId="1" xfId="0" applyFont="1" applyFill="1" applyBorder="1" applyAlignment="1">
      <alignment horizontal="center" vertical="center"/>
    </xf>
    <xf numFmtId="0" fontId="59" fillId="28" borderId="135" xfId="0" applyFont="1" applyFill="1" applyBorder="1" applyAlignment="1">
      <alignment horizontal="center" vertical="center"/>
    </xf>
    <xf numFmtId="0" fontId="38" fillId="24" borderId="111" xfId="0" applyFont="1" applyFill="1" applyBorder="1" applyAlignment="1">
      <alignment horizontal="left" vertical="center" indent="1"/>
    </xf>
    <xf numFmtId="0" fontId="38" fillId="0" borderId="120" xfId="0" applyFont="1" applyBorder="1" applyAlignment="1">
      <alignment horizontal="left" vertical="center" indent="1"/>
    </xf>
    <xf numFmtId="0" fontId="38" fillId="24" borderId="140" xfId="0" applyFont="1" applyFill="1" applyBorder="1" applyAlignment="1">
      <alignment horizontal="left" vertical="center" indent="1"/>
    </xf>
    <xf numFmtId="0" fontId="38" fillId="0" borderId="141" xfId="0" applyFont="1" applyBorder="1" applyAlignment="1">
      <alignment horizontal="left" vertical="center" indent="1"/>
    </xf>
    <xf numFmtId="0" fontId="38" fillId="24" borderId="2" xfId="0" applyFont="1" applyFill="1" applyBorder="1" applyAlignment="1">
      <alignment vertical="center"/>
    </xf>
    <xf numFmtId="0" fontId="38" fillId="0" borderId="2" xfId="0" applyFont="1" applyBorder="1" applyAlignment="1">
      <alignment vertical="center"/>
    </xf>
    <xf numFmtId="0" fontId="38" fillId="24" borderId="138" xfId="0" applyFont="1" applyFill="1" applyBorder="1" applyAlignment="1">
      <alignment horizontal="left" vertical="center"/>
    </xf>
    <xf numFmtId="0" fontId="38" fillId="0" borderId="74" xfId="0" applyFont="1" applyBorder="1" applyAlignment="1">
      <alignment horizontal="left"/>
    </xf>
    <xf numFmtId="3" fontId="31" fillId="24" borderId="0" xfId="58" applyNumberFormat="1" applyFont="1" applyFill="1" applyBorder="1" applyAlignment="1">
      <alignment vertical="top"/>
    </xf>
    <xf numFmtId="0" fontId="29" fillId="0" borderId="0" xfId="0" applyFont="1" applyAlignment="1">
      <alignment vertical="top"/>
    </xf>
    <xf numFmtId="0" fontId="38" fillId="29" borderId="105" xfId="0" applyFont="1" applyFill="1" applyBorder="1" applyAlignment="1" applyProtection="1">
      <alignment vertical="center" shrinkToFit="1"/>
      <protection locked="0"/>
    </xf>
    <xf numFmtId="0" fontId="38" fillId="29" borderId="83" xfId="0" applyFont="1" applyFill="1" applyBorder="1" applyAlignment="1" applyProtection="1">
      <alignment vertical="center" shrinkToFit="1"/>
      <protection locked="0"/>
    </xf>
    <xf numFmtId="0" fontId="38" fillId="29" borderId="137" xfId="0" applyFont="1" applyFill="1" applyBorder="1" applyAlignment="1" applyProtection="1">
      <alignment vertical="center" shrinkToFit="1"/>
      <protection locked="0"/>
    </xf>
    <xf numFmtId="0" fontId="38" fillId="29" borderId="65" xfId="0" applyFont="1" applyFill="1" applyBorder="1" applyAlignment="1" applyProtection="1">
      <alignment vertical="center" shrinkToFit="1"/>
      <protection locked="0"/>
    </xf>
    <xf numFmtId="0" fontId="38" fillId="29" borderId="33" xfId="0" applyFont="1" applyFill="1" applyBorder="1" applyAlignment="1" applyProtection="1">
      <alignment vertical="center" shrinkToFit="1"/>
      <protection locked="0"/>
    </xf>
    <xf numFmtId="0" fontId="38" fillId="29" borderId="132" xfId="0" applyFont="1" applyFill="1" applyBorder="1" applyAlignment="1" applyProtection="1">
      <alignment vertical="center" shrinkToFit="1"/>
      <protection locked="0"/>
    </xf>
    <xf numFmtId="0" fontId="38" fillId="24" borderId="118" xfId="0" applyFont="1" applyFill="1" applyBorder="1" applyAlignment="1">
      <alignment horizontal="left" vertical="center" indent="1"/>
    </xf>
    <xf numFmtId="0" fontId="38" fillId="24" borderId="119" xfId="0" applyFont="1" applyFill="1" applyBorder="1" applyAlignment="1">
      <alignment horizontal="left" vertical="center" indent="1"/>
    </xf>
    <xf numFmtId="0" fontId="28" fillId="24" borderId="0" xfId="0" applyFont="1" applyFill="1" applyAlignment="1">
      <alignment horizontal="left" vertical="center"/>
    </xf>
    <xf numFmtId="0" fontId="0" fillId="0" borderId="0" xfId="0" applyAlignment="1">
      <alignment horizontal="left" vertical="center"/>
    </xf>
    <xf numFmtId="3" fontId="66" fillId="24" borderId="0" xfId="58" applyNumberFormat="1" applyFont="1" applyFill="1" applyAlignment="1">
      <alignment horizontal="center" vertical="center"/>
    </xf>
    <xf numFmtId="0" fontId="68" fillId="0" borderId="0" xfId="0" applyFont="1" applyAlignment="1">
      <alignment horizontal="center" vertical="center"/>
    </xf>
    <xf numFmtId="3" fontId="59" fillId="28" borderId="105" xfId="58" applyNumberFormat="1" applyFont="1" applyFill="1" applyBorder="1" applyAlignment="1">
      <alignment horizontal="center" vertical="center"/>
    </xf>
    <xf numFmtId="0" fontId="59" fillId="28" borderId="83" xfId="0" applyFont="1" applyFill="1" applyBorder="1" applyAlignment="1">
      <alignment horizontal="center" vertical="center"/>
    </xf>
    <xf numFmtId="0" fontId="59" fillId="28" borderId="137" xfId="0" applyFont="1" applyFill="1" applyBorder="1" applyAlignment="1">
      <alignment horizontal="center" vertical="center"/>
    </xf>
    <xf numFmtId="0" fontId="59" fillId="28" borderId="65" xfId="0" applyFont="1" applyFill="1" applyBorder="1" applyAlignment="1">
      <alignment horizontal="center" vertical="center"/>
    </xf>
    <xf numFmtId="0" fontId="59" fillId="28" borderId="33" xfId="0" applyFont="1" applyFill="1" applyBorder="1" applyAlignment="1">
      <alignment horizontal="center" vertical="center"/>
    </xf>
    <xf numFmtId="0" fontId="59" fillId="28" borderId="132" xfId="0" applyFont="1" applyFill="1" applyBorder="1" applyAlignment="1">
      <alignment horizontal="center" vertical="center"/>
    </xf>
    <xf numFmtId="0" fontId="41" fillId="28" borderId="143" xfId="0" applyFont="1" applyFill="1" applyBorder="1" applyAlignment="1">
      <alignment horizontal="center" vertical="center"/>
    </xf>
    <xf numFmtId="0" fontId="41" fillId="28" borderId="70" xfId="0" applyFont="1" applyFill="1" applyBorder="1" applyAlignment="1">
      <alignment horizontal="center" vertical="center"/>
    </xf>
    <xf numFmtId="0" fontId="38" fillId="24" borderId="141" xfId="0" applyFont="1" applyFill="1" applyBorder="1" applyAlignment="1">
      <alignment horizontal="left" vertical="center" indent="1"/>
    </xf>
    <xf numFmtId="0" fontId="38" fillId="24" borderId="88" xfId="0" applyFont="1" applyFill="1" applyBorder="1" applyAlignment="1">
      <alignment vertical="center"/>
    </xf>
    <xf numFmtId="0" fontId="38" fillId="24" borderId="74" xfId="0" applyFont="1" applyFill="1" applyBorder="1" applyAlignment="1">
      <alignment horizontal="left" vertical="center"/>
    </xf>
    <xf numFmtId="0" fontId="38" fillId="24" borderId="1" xfId="0" applyFont="1" applyFill="1" applyBorder="1" applyAlignment="1">
      <alignment horizontal="left" vertical="center"/>
    </xf>
    <xf numFmtId="0" fontId="38" fillId="24" borderId="77" xfId="0" applyFont="1" applyFill="1" applyBorder="1" applyAlignment="1">
      <alignment horizontal="left" vertical="center"/>
    </xf>
    <xf numFmtId="3" fontId="31" fillId="24" borderId="0" xfId="58" applyNumberFormat="1" applyFont="1" applyFill="1" applyBorder="1" applyAlignment="1" applyProtection="1">
      <alignment vertical="top"/>
    </xf>
    <xf numFmtId="0" fontId="29" fillId="0" borderId="0" xfId="0" applyFont="1" applyAlignment="1" applyProtection="1">
      <alignment vertical="top"/>
    </xf>
    <xf numFmtId="3" fontId="40" fillId="0" borderId="0" xfId="58" applyNumberFormat="1" applyFont="1" applyFill="1" applyAlignment="1">
      <alignment horizontal="left" vertical="center"/>
    </xf>
    <xf numFmtId="0" fontId="40" fillId="0" borderId="0" xfId="0" applyFont="1" applyFill="1" applyAlignment="1">
      <alignment horizontal="left" vertical="center"/>
    </xf>
    <xf numFmtId="3" fontId="66" fillId="24" borderId="0" xfId="59" applyNumberFormat="1" applyFont="1" applyFill="1" applyAlignment="1">
      <alignment horizontal="center" vertical="center"/>
    </xf>
    <xf numFmtId="3" fontId="70" fillId="28" borderId="105" xfId="59" applyNumberFormat="1" applyFont="1" applyFill="1" applyBorder="1" applyAlignment="1">
      <alignment horizontal="center" vertical="center"/>
    </xf>
    <xf numFmtId="0" fontId="70" fillId="28" borderId="83" xfId="0" applyFont="1" applyFill="1" applyBorder="1" applyAlignment="1">
      <alignment horizontal="center" vertical="center"/>
    </xf>
    <xf numFmtId="3" fontId="70" fillId="28" borderId="134" xfId="59" applyNumberFormat="1" applyFont="1" applyFill="1" applyBorder="1" applyAlignment="1">
      <alignment horizontal="center" vertical="center"/>
    </xf>
    <xf numFmtId="0" fontId="70" fillId="28" borderId="0" xfId="0" applyFont="1" applyFill="1" applyBorder="1" applyAlignment="1">
      <alignment horizontal="center" vertical="center"/>
    </xf>
    <xf numFmtId="0" fontId="70" fillId="28" borderId="65" xfId="0" applyFont="1" applyFill="1" applyBorder="1" applyAlignment="1">
      <alignment horizontal="center" vertical="center"/>
    </xf>
    <xf numFmtId="0" fontId="70" fillId="28" borderId="33" xfId="0" applyFont="1" applyFill="1" applyBorder="1" applyAlignment="1">
      <alignment horizontal="center" vertical="center"/>
    </xf>
    <xf numFmtId="0" fontId="70" fillId="28" borderId="105" xfId="0" applyFont="1" applyFill="1" applyBorder="1" applyAlignment="1">
      <alignment horizontal="center" vertical="center" wrapText="1"/>
    </xf>
    <xf numFmtId="0" fontId="70" fillId="28" borderId="139" xfId="0" applyFont="1" applyFill="1" applyBorder="1" applyAlignment="1">
      <alignment horizontal="center" vertical="center"/>
    </xf>
    <xf numFmtId="0" fontId="70" fillId="28" borderId="105" xfId="0" applyFont="1" applyFill="1" applyBorder="1" applyAlignment="1">
      <alignment horizontal="center" vertical="center"/>
    </xf>
    <xf numFmtId="0" fontId="70" fillId="28" borderId="58" xfId="0" applyFont="1" applyFill="1" applyBorder="1" applyAlignment="1">
      <alignment horizontal="center" vertical="center"/>
    </xf>
    <xf numFmtId="0" fontId="70" fillId="28" borderId="143" xfId="0" applyFont="1" applyFill="1" applyBorder="1" applyAlignment="1">
      <alignment horizontal="center" vertical="center"/>
    </xf>
    <xf numFmtId="0" fontId="70" fillId="28" borderId="101" xfId="0" applyFont="1" applyFill="1" applyBorder="1" applyAlignment="1">
      <alignment horizontal="center" vertical="center"/>
    </xf>
    <xf numFmtId="0" fontId="70" fillId="28" borderId="70" xfId="0" applyFont="1" applyFill="1" applyBorder="1" applyAlignment="1">
      <alignment horizontal="center" vertical="center"/>
    </xf>
    <xf numFmtId="3" fontId="40" fillId="24" borderId="82" xfId="59" applyNumberFormat="1" applyFont="1" applyFill="1" applyBorder="1" applyAlignment="1">
      <alignment vertical="center"/>
    </xf>
    <xf numFmtId="0" fontId="69" fillId="0" borderId="82" xfId="0" applyFont="1" applyBorder="1" applyAlignment="1">
      <alignment vertical="center"/>
    </xf>
    <xf numFmtId="3" fontId="40" fillId="24" borderId="82" xfId="59" applyNumberFormat="1" applyFont="1" applyFill="1" applyBorder="1" applyAlignment="1">
      <alignment horizontal="left" vertical="center"/>
    </xf>
    <xf numFmtId="0" fontId="40" fillId="24" borderId="2" xfId="0" applyFont="1" applyFill="1" applyBorder="1" applyAlignment="1">
      <alignment horizontal="left" vertical="center"/>
    </xf>
    <xf numFmtId="0" fontId="69" fillId="0" borderId="2" xfId="0" applyFont="1" applyBorder="1" applyAlignment="1">
      <alignment vertical="center"/>
    </xf>
    <xf numFmtId="0" fontId="40" fillId="24" borderId="44" xfId="0" applyFont="1" applyFill="1" applyBorder="1" applyAlignment="1">
      <alignment horizontal="left" vertical="center"/>
    </xf>
    <xf numFmtId="0" fontId="40" fillId="24" borderId="34" xfId="0" applyFont="1" applyFill="1" applyBorder="1" applyAlignment="1">
      <alignment horizontal="left" vertical="center"/>
    </xf>
    <xf numFmtId="0" fontId="69" fillId="0" borderId="88" xfId="0" applyFont="1" applyBorder="1" applyAlignment="1">
      <alignment vertical="center"/>
    </xf>
    <xf numFmtId="3" fontId="40" fillId="24" borderId="2" xfId="59" applyNumberFormat="1" applyFont="1" applyFill="1" applyBorder="1" applyAlignment="1">
      <alignment vertical="center"/>
    </xf>
    <xf numFmtId="3" fontId="40" fillId="24" borderId="2" xfId="59" applyNumberFormat="1" applyFont="1" applyFill="1" applyBorder="1" applyAlignment="1">
      <alignment horizontal="left" vertical="center"/>
    </xf>
    <xf numFmtId="3" fontId="40" fillId="24" borderId="74" xfId="59" applyNumberFormat="1" applyFont="1" applyFill="1" applyBorder="1" applyAlignment="1">
      <alignment vertical="center"/>
    </xf>
    <xf numFmtId="0" fontId="69" fillId="0" borderId="74" xfId="0" applyFont="1" applyBorder="1" applyAlignment="1">
      <alignment vertical="center"/>
    </xf>
    <xf numFmtId="3" fontId="40" fillId="24" borderId="124" xfId="59" applyNumberFormat="1" applyFont="1" applyFill="1" applyBorder="1" applyAlignment="1">
      <alignment vertical="center"/>
    </xf>
    <xf numFmtId="0" fontId="69" fillId="0" borderId="172" xfId="0" applyFont="1" applyBorder="1" applyAlignment="1">
      <alignment vertical="center"/>
    </xf>
    <xf numFmtId="3" fontId="40" fillId="24" borderId="127" xfId="59" applyNumberFormat="1" applyFont="1" applyFill="1" applyBorder="1" applyAlignment="1">
      <alignment vertical="center"/>
    </xf>
    <xf numFmtId="0" fontId="69" fillId="0" borderId="168" xfId="0" applyFont="1" applyBorder="1" applyAlignment="1">
      <alignment vertical="center"/>
    </xf>
    <xf numFmtId="3" fontId="40" fillId="24" borderId="138" xfId="59" applyNumberFormat="1" applyFont="1" applyFill="1" applyBorder="1" applyAlignment="1">
      <alignment vertical="center"/>
    </xf>
    <xf numFmtId="3" fontId="40" fillId="24" borderId="105" xfId="59" applyNumberFormat="1" applyFont="1" applyFill="1" applyBorder="1" applyAlignment="1">
      <alignment vertical="center"/>
    </xf>
    <xf numFmtId="0" fontId="69" fillId="0" borderId="83" xfId="0" applyFont="1" applyBorder="1" applyAlignment="1"/>
    <xf numFmtId="3" fontId="40" fillId="24" borderId="120" xfId="59" applyNumberFormat="1" applyFont="1" applyFill="1" applyBorder="1" applyAlignment="1">
      <alignment vertical="center"/>
    </xf>
    <xf numFmtId="0" fontId="69" fillId="0" borderId="120" xfId="0" applyFont="1" applyBorder="1" applyAlignment="1">
      <alignment vertical="center"/>
    </xf>
    <xf numFmtId="3" fontId="40" fillId="24" borderId="73" xfId="59" applyNumberFormat="1" applyFont="1" applyFill="1" applyBorder="1" applyAlignment="1">
      <alignment vertical="center"/>
    </xf>
    <xf numFmtId="0" fontId="69" fillId="0" borderId="73" xfId="0" applyFont="1" applyBorder="1" applyAlignment="1">
      <alignment vertical="center"/>
    </xf>
    <xf numFmtId="3" fontId="40" fillId="24" borderId="141" xfId="59" applyNumberFormat="1" applyFont="1" applyFill="1" applyBorder="1" applyAlignment="1">
      <alignment vertical="center"/>
    </xf>
    <xf numFmtId="0" fontId="69" fillId="0" borderId="141" xfId="0" applyFont="1" applyBorder="1" applyAlignment="1">
      <alignment vertical="center"/>
    </xf>
    <xf numFmtId="3" fontId="40" fillId="24" borderId="108" xfId="59" applyNumberFormat="1" applyFont="1" applyFill="1" applyBorder="1" applyAlignment="1">
      <alignment vertical="center"/>
    </xf>
    <xf numFmtId="0" fontId="69" fillId="0" borderId="88" xfId="0" applyFont="1" applyBorder="1" applyAlignment="1"/>
    <xf numFmtId="0" fontId="40" fillId="24" borderId="122" xfId="0" applyFont="1" applyFill="1" applyBorder="1" applyAlignment="1">
      <alignment horizontal="left" vertical="center"/>
    </xf>
    <xf numFmtId="0" fontId="69" fillId="0" borderId="74" xfId="0" applyFont="1" applyBorder="1" applyAlignment="1">
      <alignment horizontal="left" vertical="center"/>
    </xf>
    <xf numFmtId="3" fontId="40" fillId="24" borderId="152" xfId="59" applyNumberFormat="1" applyFont="1" applyFill="1" applyBorder="1" applyAlignment="1">
      <alignment vertical="center"/>
    </xf>
    <xf numFmtId="0" fontId="69" fillId="0" borderId="72" xfId="0" applyFont="1" applyBorder="1" applyAlignment="1">
      <alignment vertical="center"/>
    </xf>
    <xf numFmtId="3" fontId="40" fillId="24" borderId="153" xfId="59" applyNumberFormat="1" applyFont="1" applyFill="1" applyBorder="1" applyAlignment="1">
      <alignment vertical="center"/>
    </xf>
    <xf numFmtId="3" fontId="40" fillId="24" borderId="65" xfId="59" applyNumberFormat="1" applyFont="1" applyFill="1" applyBorder="1" applyAlignment="1">
      <alignment vertical="center"/>
    </xf>
    <xf numFmtId="0" fontId="69" fillId="0" borderId="33" xfId="0" applyFont="1" applyBorder="1" applyAlignment="1">
      <alignment vertical="center"/>
    </xf>
    <xf numFmtId="0" fontId="70" fillId="28" borderId="137" xfId="0" applyFont="1" applyFill="1" applyBorder="1" applyAlignment="1">
      <alignment horizontal="center" vertical="center"/>
    </xf>
    <xf numFmtId="0" fontId="70" fillId="28" borderId="32" xfId="0" applyFont="1" applyFill="1" applyBorder="1" applyAlignment="1">
      <alignment horizontal="center" vertical="center"/>
    </xf>
    <xf numFmtId="0" fontId="70" fillId="28" borderId="132" xfId="0" applyFont="1" applyFill="1" applyBorder="1" applyAlignment="1">
      <alignment horizontal="center" vertical="center"/>
    </xf>
    <xf numFmtId="180" fontId="40" fillId="24" borderId="105" xfId="0" applyNumberFormat="1" applyFont="1" applyFill="1" applyBorder="1" applyAlignment="1">
      <alignment vertical="center" shrinkToFit="1"/>
    </xf>
    <xf numFmtId="180" fontId="40" fillId="24" borderId="83" xfId="0" applyNumberFormat="1" applyFont="1" applyFill="1" applyBorder="1" applyAlignment="1">
      <alignment vertical="center" shrinkToFit="1"/>
    </xf>
    <xf numFmtId="180" fontId="40" fillId="24" borderId="137" xfId="0" applyNumberFormat="1" applyFont="1" applyFill="1" applyBorder="1" applyAlignment="1">
      <alignment vertical="center" shrinkToFit="1"/>
    </xf>
    <xf numFmtId="180" fontId="40" fillId="24" borderId="65" xfId="0" applyNumberFormat="1" applyFont="1" applyFill="1" applyBorder="1" applyAlignment="1">
      <alignment vertical="center" shrinkToFit="1"/>
    </xf>
    <xf numFmtId="180" fontId="40" fillId="24" borderId="33" xfId="0" applyNumberFormat="1" applyFont="1" applyFill="1" applyBorder="1" applyAlignment="1">
      <alignment vertical="center" shrinkToFit="1"/>
    </xf>
    <xf numFmtId="180" fontId="40" fillId="24" borderId="132" xfId="0" applyNumberFormat="1" applyFont="1" applyFill="1" applyBorder="1" applyAlignment="1">
      <alignment vertical="center" shrinkToFit="1"/>
    </xf>
    <xf numFmtId="0" fontId="40" fillId="24" borderId="105" xfId="0" applyFont="1" applyFill="1" applyBorder="1" applyAlignment="1">
      <alignment horizontal="left" vertical="center"/>
    </xf>
    <xf numFmtId="0" fontId="69" fillId="0" borderId="83" xfId="0" applyFont="1" applyBorder="1" applyAlignment="1">
      <alignment vertical="center"/>
    </xf>
    <xf numFmtId="0" fontId="40" fillId="0" borderId="117" xfId="0" applyFont="1" applyFill="1" applyBorder="1" applyAlignment="1"/>
    <xf numFmtId="0" fontId="40" fillId="0" borderId="104" xfId="0" applyFont="1" applyFill="1" applyBorder="1" applyAlignment="1"/>
    <xf numFmtId="0" fontId="36" fillId="0" borderId="0" xfId="0" applyFont="1" applyFill="1" applyAlignment="1">
      <alignment vertical="top"/>
    </xf>
    <xf numFmtId="0" fontId="69" fillId="0" borderId="0" xfId="0" applyFont="1" applyFill="1" applyAlignment="1">
      <alignment vertical="top"/>
    </xf>
    <xf numFmtId="0" fontId="36" fillId="0" borderId="0" xfId="0" applyFont="1" applyFill="1" applyAlignment="1">
      <alignment vertical="top" wrapText="1"/>
    </xf>
    <xf numFmtId="3" fontId="36" fillId="24" borderId="0" xfId="43" applyNumberFormat="1" applyFont="1" applyFill="1" applyAlignment="1">
      <alignment horizontal="left" vertical="center"/>
    </xf>
    <xf numFmtId="0" fontId="36" fillId="0" borderId="0" xfId="0" applyFont="1" applyAlignment="1">
      <alignment horizontal="left" vertical="center"/>
    </xf>
    <xf numFmtId="3" fontId="66" fillId="0" borderId="0" xfId="58" applyNumberFormat="1" applyFont="1" applyFill="1" applyAlignment="1">
      <alignment horizontal="center" vertical="center"/>
    </xf>
    <xf numFmtId="0" fontId="54" fillId="0" borderId="0" xfId="0" applyFont="1" applyFill="1" applyAlignment="1">
      <alignment horizontal="center" vertical="center"/>
    </xf>
    <xf numFmtId="0" fontId="71" fillId="28" borderId="154" xfId="0" applyFont="1" applyFill="1" applyBorder="1" applyAlignment="1">
      <alignment horizontal="center" vertical="center" wrapText="1"/>
    </xf>
    <xf numFmtId="0" fontId="71" fillId="28" borderId="106" xfId="0" applyFont="1" applyFill="1" applyBorder="1" applyAlignment="1">
      <alignment horizontal="center" vertical="center"/>
    </xf>
    <xf numFmtId="0" fontId="71" fillId="28" borderId="18" xfId="0" applyFont="1" applyFill="1" applyBorder="1" applyAlignment="1">
      <alignment horizontal="center" vertical="center"/>
    </xf>
    <xf numFmtId="0" fontId="71" fillId="28" borderId="19" xfId="0" applyFont="1" applyFill="1" applyBorder="1" applyAlignment="1">
      <alignment horizontal="center" vertical="center"/>
    </xf>
    <xf numFmtId="0" fontId="71" fillId="28" borderId="81" xfId="0" applyFont="1" applyFill="1" applyBorder="1" applyAlignment="1">
      <alignment horizontal="center" vertical="center" wrapText="1"/>
    </xf>
    <xf numFmtId="0" fontId="71" fillId="28" borderId="85" xfId="0" applyFont="1" applyFill="1" applyBorder="1" applyAlignment="1">
      <alignment horizontal="center" vertical="center" wrapText="1"/>
    </xf>
    <xf numFmtId="0" fontId="40" fillId="0" borderId="115" xfId="0" applyFont="1" applyFill="1" applyBorder="1" applyAlignment="1">
      <alignment horizontal="left" vertical="center" textRotation="255"/>
    </xf>
    <xf numFmtId="0" fontId="40" fillId="0" borderId="113" xfId="0" applyFont="1" applyFill="1" applyBorder="1" applyAlignment="1"/>
    <xf numFmtId="176" fontId="70" fillId="0" borderId="130" xfId="0" applyNumberFormat="1" applyFont="1" applyFill="1" applyBorder="1" applyAlignment="1">
      <alignment horizontal="right" vertical="center"/>
    </xf>
    <xf numFmtId="176" fontId="70" fillId="0" borderId="96" xfId="0" applyNumberFormat="1" applyFont="1" applyFill="1" applyBorder="1" applyAlignment="1">
      <alignment horizontal="right" vertical="center"/>
    </xf>
    <xf numFmtId="0" fontId="40" fillId="0" borderId="114" xfId="0" applyFont="1" applyFill="1" applyBorder="1" applyAlignment="1"/>
    <xf numFmtId="0" fontId="40" fillId="0" borderId="95" xfId="0" applyFont="1" applyFill="1" applyBorder="1" applyAlignment="1"/>
    <xf numFmtId="3" fontId="36" fillId="0" borderId="0" xfId="58" applyNumberFormat="1" applyFont="1" applyFill="1" applyBorder="1" applyAlignment="1">
      <alignment horizontal="left" vertical="top"/>
    </xf>
    <xf numFmtId="0" fontId="38" fillId="0" borderId="2" xfId="0" applyFont="1" applyFill="1" applyBorder="1" applyAlignment="1">
      <alignment horizontal="left" vertical="center"/>
    </xf>
    <xf numFmtId="0" fontId="38" fillId="0" borderId="45" xfId="0" applyFont="1" applyFill="1" applyBorder="1" applyAlignment="1">
      <alignment horizontal="left" vertical="center"/>
    </xf>
    <xf numFmtId="0" fontId="66" fillId="0" borderId="0" xfId="0" applyFont="1" applyFill="1" applyAlignment="1">
      <alignment horizontal="center" vertical="center"/>
    </xf>
    <xf numFmtId="0" fontId="65" fillId="28" borderId="105" xfId="0" applyFont="1" applyFill="1" applyBorder="1" applyAlignment="1">
      <alignment horizontal="center" vertical="center"/>
    </xf>
    <xf numFmtId="0" fontId="65" fillId="28" borderId="83" xfId="0" applyFont="1" applyFill="1" applyBorder="1" applyAlignment="1">
      <alignment horizontal="center" vertical="center"/>
    </xf>
    <xf numFmtId="0" fontId="65" fillId="28" borderId="136" xfId="0" applyFont="1" applyFill="1" applyBorder="1" applyAlignment="1">
      <alignment horizontal="center" vertical="center"/>
    </xf>
    <xf numFmtId="0" fontId="54" fillId="28" borderId="65" xfId="0" applyFont="1" applyFill="1" applyBorder="1" applyAlignment="1">
      <alignment horizontal="center" vertical="center"/>
    </xf>
    <xf numFmtId="0" fontId="54" fillId="28" borderId="33" xfId="0" applyFont="1" applyFill="1" applyBorder="1" applyAlignment="1">
      <alignment horizontal="center" vertical="center"/>
    </xf>
    <xf numFmtId="0" fontId="54" fillId="28" borderId="69" xfId="0" applyFont="1" applyFill="1" applyBorder="1" applyAlignment="1">
      <alignment horizontal="center" vertical="center"/>
    </xf>
    <xf numFmtId="0" fontId="65" fillId="28" borderId="94" xfId="0" applyFont="1" applyFill="1" applyBorder="1" applyAlignment="1">
      <alignment horizontal="center" vertical="center"/>
    </xf>
    <xf numFmtId="0" fontId="65" fillId="28" borderId="96" xfId="0" applyFont="1" applyFill="1" applyBorder="1" applyAlignment="1">
      <alignment horizontal="center" vertical="center"/>
    </xf>
    <xf numFmtId="0" fontId="38" fillId="0" borderId="2" xfId="0" applyFont="1" applyFill="1" applyBorder="1" applyAlignment="1">
      <alignment horizontal="left" vertical="center" wrapText="1"/>
    </xf>
    <xf numFmtId="0" fontId="38" fillId="0" borderId="45" xfId="0" applyFont="1" applyFill="1" applyBorder="1" applyAlignment="1">
      <alignment horizontal="left" vertical="center" wrapText="1"/>
    </xf>
    <xf numFmtId="0" fontId="40" fillId="24" borderId="138" xfId="0" applyFont="1" applyFill="1" applyBorder="1" applyAlignment="1">
      <alignment horizontal="center" vertical="center"/>
    </xf>
    <xf numFmtId="0" fontId="40" fillId="24" borderId="74" xfId="0" applyFont="1" applyFill="1" applyBorder="1" applyAlignment="1">
      <alignment horizontal="center" vertical="center"/>
    </xf>
    <xf numFmtId="0" fontId="40" fillId="24" borderId="71" xfId="0" applyFont="1" applyFill="1" applyBorder="1" applyAlignment="1">
      <alignment horizontal="center" vertical="center"/>
    </xf>
    <xf numFmtId="0" fontId="40" fillId="0" borderId="65" xfId="0" applyFont="1" applyBorder="1" applyAlignment="1">
      <alignment horizontal="center" vertical="center"/>
    </xf>
    <xf numFmtId="0" fontId="40" fillId="0" borderId="33" xfId="0" applyFont="1" applyBorder="1" applyAlignment="1">
      <alignment horizontal="center" vertical="center"/>
    </xf>
    <xf numFmtId="0" fontId="40" fillId="0" borderId="69" xfId="0" applyFont="1" applyBorder="1" applyAlignment="1">
      <alignment horizontal="center" vertical="center"/>
    </xf>
    <xf numFmtId="0" fontId="65" fillId="28" borderId="65" xfId="0" applyFont="1" applyFill="1" applyBorder="1" applyAlignment="1">
      <alignment horizontal="center" vertical="center"/>
    </xf>
    <xf numFmtId="0" fontId="65" fillId="28" borderId="33" xfId="0" applyFont="1" applyFill="1" applyBorder="1" applyAlignment="1">
      <alignment horizontal="center" vertical="center"/>
    </xf>
    <xf numFmtId="0" fontId="65" fillId="28" borderId="69" xfId="0" applyFont="1" applyFill="1" applyBorder="1" applyAlignment="1">
      <alignment horizontal="center" vertical="center"/>
    </xf>
    <xf numFmtId="0" fontId="65" fillId="28" borderId="1" xfId="0" applyFont="1" applyFill="1" applyBorder="1" applyAlignment="1">
      <alignment horizontal="center" vertical="center"/>
    </xf>
    <xf numFmtId="0" fontId="65" fillId="28" borderId="135" xfId="0" applyFont="1" applyFill="1" applyBorder="1" applyAlignment="1">
      <alignment horizontal="center" vertical="center"/>
    </xf>
    <xf numFmtId="0" fontId="38" fillId="24" borderId="65" xfId="0" applyFont="1" applyFill="1" applyBorder="1" applyAlignment="1">
      <alignment horizontal="center" vertical="center"/>
    </xf>
    <xf numFmtId="0" fontId="0" fillId="0" borderId="33" xfId="0" applyBorder="1" applyAlignment="1">
      <alignment horizontal="center"/>
    </xf>
    <xf numFmtId="0" fontId="0" fillId="0" borderId="132" xfId="0" applyBorder="1" applyAlignment="1">
      <alignment horizontal="center"/>
    </xf>
    <xf numFmtId="0" fontId="29" fillId="0" borderId="142" xfId="55" applyFont="1" applyBorder="1" applyAlignment="1">
      <alignment vertical="center"/>
    </xf>
    <xf numFmtId="0" fontId="29" fillId="0" borderId="1" xfId="55" applyFont="1" applyBorder="1" applyAlignment="1">
      <alignment vertical="center"/>
    </xf>
    <xf numFmtId="0" fontId="29" fillId="0" borderId="77" xfId="55" applyFont="1" applyBorder="1" applyAlignment="1">
      <alignment vertical="center"/>
    </xf>
    <xf numFmtId="0" fontId="66" fillId="0" borderId="0" xfId="55" applyFont="1" applyFill="1" applyAlignment="1">
      <alignment horizontal="center" vertical="center"/>
    </xf>
    <xf numFmtId="0" fontId="29" fillId="28" borderId="34" xfId="55" applyFont="1" applyFill="1" applyBorder="1" applyAlignment="1">
      <alignment horizontal="center" vertical="center"/>
    </xf>
    <xf numFmtId="0" fontId="29" fillId="28" borderId="23" xfId="55" applyFont="1" applyFill="1" applyBorder="1" applyAlignment="1">
      <alignment horizontal="center" vertical="center"/>
    </xf>
    <xf numFmtId="0" fontId="29" fillId="28" borderId="46" xfId="55" applyFont="1" applyFill="1" applyBorder="1" applyAlignment="1">
      <alignment horizontal="center" vertical="center" wrapText="1"/>
    </xf>
    <xf numFmtId="0" fontId="29" fillId="28" borderId="13" xfId="55" applyFont="1" applyFill="1" applyBorder="1" applyAlignment="1">
      <alignment horizontal="center" vertical="center" wrapText="1"/>
    </xf>
    <xf numFmtId="0" fontId="29" fillId="28" borderId="88" xfId="55" applyFont="1" applyFill="1" applyBorder="1" applyAlignment="1">
      <alignment horizontal="center" vertical="center" wrapText="1"/>
    </xf>
    <xf numFmtId="0" fontId="29" fillId="28" borderId="31" xfId="55" applyFont="1" applyFill="1" applyBorder="1" applyAlignment="1">
      <alignment horizontal="center" vertical="center" wrapText="1"/>
    </xf>
    <xf numFmtId="0" fontId="29" fillId="28" borderId="58" xfId="55" applyFont="1" applyFill="1" applyBorder="1" applyAlignment="1">
      <alignment horizontal="center" vertical="center" wrapText="1"/>
    </xf>
    <xf numFmtId="0" fontId="29" fillId="28" borderId="29" xfId="55" applyFont="1" applyFill="1" applyBorder="1" applyAlignment="1">
      <alignment horizontal="center" vertical="center" wrapText="1"/>
    </xf>
    <xf numFmtId="0" fontId="29" fillId="0" borderId="46" xfId="55" applyFont="1" applyBorder="1" applyAlignment="1">
      <alignment horizontal="center" vertical="center"/>
    </xf>
    <xf numFmtId="0" fontId="29" fillId="0" borderId="26" xfId="55" applyFont="1" applyBorder="1" applyAlignment="1">
      <alignment horizontal="center" vertical="center"/>
    </xf>
    <xf numFmtId="0" fontId="29" fillId="0" borderId="44" xfId="55" applyFont="1" applyBorder="1" applyAlignment="1">
      <alignment vertical="center"/>
    </xf>
    <xf numFmtId="0" fontId="29" fillId="0" borderId="2" xfId="55" applyFont="1" applyBorder="1" applyAlignment="1">
      <alignment vertical="center"/>
    </xf>
    <xf numFmtId="0" fontId="29" fillId="0" borderId="45" xfId="55" applyFont="1" applyBorder="1" applyAlignment="1">
      <alignment vertical="center"/>
    </xf>
    <xf numFmtId="0" fontId="30" fillId="0" borderId="88" xfId="61" applyFont="1" applyBorder="1" applyAlignment="1">
      <alignment vertical="center" wrapText="1"/>
    </xf>
    <xf numFmtId="0" fontId="68" fillId="0" borderId="0" xfId="61" applyFont="1" applyAlignment="1">
      <alignment horizontal="center" vertical="center"/>
    </xf>
    <xf numFmtId="0" fontId="30" fillId="0" borderId="34" xfId="61" applyFont="1" applyBorder="1" applyAlignment="1">
      <alignment vertical="center" textRotation="255" wrapText="1"/>
    </xf>
    <xf numFmtId="0" fontId="30" fillId="0" borderId="89" xfId="61" applyFont="1" applyBorder="1" applyAlignment="1">
      <alignment vertical="center" textRotation="255" wrapText="1"/>
    </xf>
    <xf numFmtId="0" fontId="30" fillId="0" borderId="23" xfId="61" applyFont="1" applyBorder="1" applyAlignment="1">
      <alignment vertical="center" textRotation="255" wrapText="1"/>
    </xf>
    <xf numFmtId="0" fontId="30" fillId="0" borderId="46" xfId="61" applyFont="1" applyBorder="1" applyAlignment="1">
      <alignment vertical="center" textRotation="255" wrapText="1"/>
    </xf>
    <xf numFmtId="0" fontId="30" fillId="0" borderId="26" xfId="61" applyFont="1" applyBorder="1" applyAlignment="1">
      <alignment vertical="center" textRotation="255" wrapText="1"/>
    </xf>
    <xf numFmtId="0" fontId="30" fillId="0" borderId="13" xfId="61" applyFont="1" applyBorder="1" applyAlignment="1">
      <alignment vertical="center" textRotation="255" wrapText="1"/>
    </xf>
    <xf numFmtId="0" fontId="30" fillId="0" borderId="0" xfId="61" applyFont="1" applyAlignment="1">
      <alignment vertical="center" wrapText="1"/>
    </xf>
    <xf numFmtId="0" fontId="30" fillId="0" borderId="0" xfId="61" applyFont="1" applyAlignment="1">
      <alignment horizontal="left" vertical="center" wrapText="1"/>
    </xf>
    <xf numFmtId="0" fontId="30" fillId="0" borderId="0" xfId="61" applyFont="1" applyAlignment="1">
      <alignment horizontal="left" vertical="center"/>
    </xf>
    <xf numFmtId="0" fontId="0" fillId="0" borderId="0" xfId="0" applyAlignment="1">
      <alignment horizontal="center" vertical="center"/>
    </xf>
    <xf numFmtId="0" fontId="59" fillId="28" borderId="151" xfId="0" applyFont="1" applyFill="1" applyBorder="1" applyAlignment="1">
      <alignment horizontal="center" vertical="center"/>
    </xf>
    <xf numFmtId="0" fontId="59" fillId="28" borderId="114" xfId="0" applyFont="1" applyFill="1" applyBorder="1" applyAlignment="1">
      <alignment horizontal="center" vertical="center"/>
    </xf>
    <xf numFmtId="0" fontId="59" fillId="28" borderId="131" xfId="0" applyFont="1" applyFill="1" applyBorder="1" applyAlignment="1">
      <alignment horizontal="center" vertical="center"/>
    </xf>
    <xf numFmtId="0" fontId="59" fillId="28" borderId="82" xfId="0" applyFont="1" applyFill="1" applyBorder="1" applyAlignment="1">
      <alignment horizontal="center" vertical="center"/>
    </xf>
    <xf numFmtId="0" fontId="38" fillId="28" borderId="122" xfId="0" applyFont="1" applyFill="1" applyBorder="1" applyAlignment="1">
      <alignment horizontal="center" vertical="center" wrapText="1"/>
    </xf>
    <xf numFmtId="0" fontId="0" fillId="28" borderId="74" xfId="0" applyFont="1" applyFill="1" applyBorder="1" applyAlignment="1">
      <alignment horizontal="center" vertical="center" wrapText="1"/>
    </xf>
    <xf numFmtId="0" fontId="38" fillId="0" borderId="142" xfId="0" applyFont="1" applyBorder="1" applyAlignment="1">
      <alignment horizontal="center" vertical="center"/>
    </xf>
    <xf numFmtId="0" fontId="38" fillId="0" borderId="1" xfId="0" applyFont="1" applyBorder="1" applyAlignment="1">
      <alignment horizontal="center" vertical="center"/>
    </xf>
    <xf numFmtId="0" fontId="1" fillId="0" borderId="1" xfId="0" applyFont="1" applyBorder="1" applyAlignment="1">
      <alignment horizontal="center" vertical="center"/>
    </xf>
    <xf numFmtId="0" fontId="36" fillId="0" borderId="34" xfId="0" applyFont="1" applyBorder="1" applyAlignment="1">
      <alignment horizontal="left" vertical="center" wrapText="1"/>
    </xf>
    <xf numFmtId="0" fontId="36" fillId="0" borderId="88" xfId="0" applyFont="1" applyBorder="1" applyAlignment="1">
      <alignment horizontal="left" vertical="center" wrapText="1"/>
    </xf>
    <xf numFmtId="0" fontId="36" fillId="0" borderId="31" xfId="0" applyFont="1" applyBorder="1" applyAlignment="1">
      <alignment horizontal="left" vertical="center" wrapText="1"/>
    </xf>
    <xf numFmtId="0" fontId="36" fillId="0" borderId="23" xfId="0" applyFont="1" applyBorder="1" applyAlignment="1">
      <alignment horizontal="left" vertical="center" wrapText="1"/>
    </xf>
    <xf numFmtId="0" fontId="36" fillId="0" borderId="58" xfId="0" applyFont="1" applyBorder="1" applyAlignment="1">
      <alignment horizontal="left" vertical="center" wrapText="1"/>
    </xf>
    <xf numFmtId="0" fontId="36" fillId="0" borderId="29" xfId="0" applyFont="1" applyBorder="1" applyAlignment="1">
      <alignment horizontal="left" vertical="center" wrapText="1"/>
    </xf>
    <xf numFmtId="0" fontId="48" fillId="28" borderId="16" xfId="0" applyFont="1" applyFill="1" applyBorder="1" applyAlignment="1">
      <alignment horizontal="left" vertical="center"/>
    </xf>
    <xf numFmtId="0" fontId="36" fillId="0" borderId="0" xfId="0" applyFont="1" applyBorder="1" applyAlignment="1">
      <alignment horizontal="left" vertical="center" wrapText="1"/>
    </xf>
    <xf numFmtId="0" fontId="51" fillId="0" borderId="0" xfId="0" applyFont="1" applyAlignment="1">
      <alignment horizontal="center" vertical="center"/>
    </xf>
    <xf numFmtId="0" fontId="36" fillId="0" borderId="148" xfId="0" applyFont="1" applyBorder="1" applyAlignment="1">
      <alignment horizontal="left" vertical="center" wrapText="1"/>
    </xf>
    <xf numFmtId="0" fontId="36" fillId="0" borderId="147" xfId="0" applyFont="1" applyBorder="1" applyAlignment="1">
      <alignment horizontal="left" vertical="center" wrapText="1"/>
    </xf>
    <xf numFmtId="0" fontId="36" fillId="0" borderId="53" xfId="0" applyFont="1" applyBorder="1" applyAlignment="1">
      <alignment horizontal="left" vertical="center" wrapText="1"/>
    </xf>
    <xf numFmtId="0" fontId="36" fillId="0" borderId="150" xfId="0" applyFont="1" applyBorder="1" applyAlignment="1">
      <alignment horizontal="left" vertical="center" wrapText="1"/>
    </xf>
    <xf numFmtId="0" fontId="36" fillId="0" borderId="149" xfId="0" applyFont="1" applyBorder="1" applyAlignment="1">
      <alignment horizontal="left" vertical="center" wrapText="1"/>
    </xf>
    <xf numFmtId="0" fontId="36" fillId="0" borderId="55" xfId="0" applyFont="1" applyBorder="1" applyAlignment="1">
      <alignment horizontal="left" vertical="center" wrapText="1"/>
    </xf>
    <xf numFmtId="0" fontId="46" fillId="28" borderId="16" xfId="0" applyFont="1" applyFill="1" applyBorder="1" applyAlignment="1">
      <alignment horizontal="center" vertical="center" wrapText="1"/>
    </xf>
    <xf numFmtId="0" fontId="46" fillId="28" borderId="44" xfId="0" applyFont="1" applyFill="1" applyBorder="1" applyAlignment="1">
      <alignment horizontal="center" vertical="center"/>
    </xf>
    <xf numFmtId="0" fontId="46" fillId="28" borderId="2" xfId="0" applyFont="1" applyFill="1" applyBorder="1" applyAlignment="1">
      <alignment horizontal="center" vertical="center"/>
    </xf>
    <xf numFmtId="0" fontId="46" fillId="28" borderId="45" xfId="0" applyFont="1" applyFill="1" applyBorder="1" applyAlignment="1">
      <alignment horizontal="center" vertical="center"/>
    </xf>
    <xf numFmtId="0" fontId="46" fillId="28" borderId="16" xfId="0" applyFont="1" applyFill="1" applyBorder="1" applyAlignment="1">
      <alignment horizontal="center" vertical="center"/>
    </xf>
    <xf numFmtId="0" fontId="46" fillId="28" borderId="44" xfId="0" applyFont="1" applyFill="1" applyBorder="1" applyAlignment="1">
      <alignment horizontal="center" vertical="center" wrapText="1"/>
    </xf>
    <xf numFmtId="0" fontId="46" fillId="28" borderId="2" xfId="0" applyFont="1" applyFill="1" applyBorder="1" applyAlignment="1">
      <alignment horizontal="center" vertical="center" wrapText="1"/>
    </xf>
    <xf numFmtId="0" fontId="46" fillId="28" borderId="45" xfId="0" applyFont="1" applyFill="1" applyBorder="1" applyAlignment="1">
      <alignment horizontal="center" vertical="center" wrapText="1"/>
    </xf>
    <xf numFmtId="0" fontId="36" fillId="0" borderId="56" xfId="0" applyFont="1" applyBorder="1" applyAlignment="1">
      <alignment horizontal="left" vertical="center" wrapText="1"/>
    </xf>
    <xf numFmtId="0" fontId="36" fillId="0" borderId="57" xfId="0" applyFont="1" applyBorder="1" applyAlignment="1">
      <alignment horizontal="left" vertical="center" wrapText="1"/>
    </xf>
    <xf numFmtId="0" fontId="36" fillId="0" borderId="48" xfId="0" applyFont="1" applyBorder="1" applyAlignment="1">
      <alignment horizontal="left" vertical="center" wrapText="1"/>
    </xf>
    <xf numFmtId="0" fontId="43" fillId="0" borderId="21" xfId="0" applyFont="1" applyFill="1" applyBorder="1" applyAlignment="1">
      <alignment horizontal="center" vertical="center" wrapText="1"/>
    </xf>
    <xf numFmtId="0" fontId="43" fillId="0" borderId="142" xfId="0" applyFont="1" applyFill="1" applyBorder="1" applyAlignment="1">
      <alignment horizontal="center" vertical="center"/>
    </xf>
    <xf numFmtId="0" fontId="43" fillId="0" borderId="77" xfId="0" applyFont="1" applyFill="1" applyBorder="1" applyAlignment="1">
      <alignment horizontal="center" vertical="center"/>
    </xf>
    <xf numFmtId="180" fontId="43" fillId="24" borderId="105" xfId="0" applyNumberFormat="1" applyFont="1" applyFill="1" applyBorder="1" applyAlignment="1">
      <alignment vertical="center" shrinkToFit="1"/>
    </xf>
    <xf numFmtId="180" fontId="43" fillId="24" borderId="83" xfId="0" applyNumberFormat="1" applyFont="1" applyFill="1" applyBorder="1" applyAlignment="1">
      <alignment vertical="center" shrinkToFit="1"/>
    </xf>
    <xf numFmtId="180" fontId="43" fillId="24" borderId="137" xfId="0" applyNumberFormat="1" applyFont="1" applyFill="1" applyBorder="1" applyAlignment="1">
      <alignment vertical="center" shrinkToFit="1"/>
    </xf>
    <xf numFmtId="180" fontId="43" fillId="24" borderId="65" xfId="0" applyNumberFormat="1" applyFont="1" applyFill="1" applyBorder="1" applyAlignment="1">
      <alignment vertical="center" shrinkToFit="1"/>
    </xf>
    <xf numFmtId="180" fontId="43" fillId="24" borderId="33" xfId="0" applyNumberFormat="1" applyFont="1" applyFill="1" applyBorder="1" applyAlignment="1">
      <alignment vertical="center" shrinkToFit="1"/>
    </xf>
    <xf numFmtId="180" fontId="43" fillId="24" borderId="132" xfId="0" applyNumberFormat="1" applyFont="1" applyFill="1" applyBorder="1" applyAlignment="1">
      <alignment vertical="center" shrinkToFit="1"/>
    </xf>
    <xf numFmtId="3" fontId="43" fillId="0" borderId="0" xfId="58" applyNumberFormat="1" applyFont="1" applyFill="1" applyBorder="1" applyAlignment="1">
      <alignment horizontal="center" vertical="center"/>
    </xf>
    <xf numFmtId="0" fontId="43" fillId="0" borderId="0" xfId="0" applyFont="1" applyFill="1" applyBorder="1" applyAlignment="1">
      <alignment horizontal="center" vertical="center"/>
    </xf>
    <xf numFmtId="0" fontId="43" fillId="26" borderId="105" xfId="0" applyFont="1" applyFill="1" applyBorder="1" applyAlignment="1">
      <alignment horizontal="center" vertical="center"/>
    </xf>
    <xf numFmtId="0" fontId="43" fillId="26" borderId="137" xfId="0" applyFont="1" applyFill="1" applyBorder="1" applyAlignment="1">
      <alignment horizontal="center" vertical="center"/>
    </xf>
    <xf numFmtId="0" fontId="43" fillId="26" borderId="65" xfId="0" applyFont="1" applyFill="1" applyBorder="1" applyAlignment="1">
      <alignment horizontal="center" vertical="center"/>
    </xf>
    <xf numFmtId="0" fontId="43" fillId="26" borderId="132" xfId="0" applyFont="1" applyFill="1" applyBorder="1" applyAlignment="1">
      <alignment horizontal="center" vertical="center"/>
    </xf>
    <xf numFmtId="0" fontId="43" fillId="26" borderId="143" xfId="0" applyFont="1" applyFill="1" applyBorder="1" applyAlignment="1">
      <alignment horizontal="center" vertical="center"/>
    </xf>
    <xf numFmtId="0" fontId="43" fillId="26" borderId="70" xfId="0" applyFont="1" applyFill="1" applyBorder="1" applyAlignment="1">
      <alignment horizontal="center" vertical="center"/>
    </xf>
    <xf numFmtId="0" fontId="43" fillId="26" borderId="1" xfId="0" applyFont="1" applyFill="1" applyBorder="1" applyAlignment="1">
      <alignment horizontal="center" vertical="center"/>
    </xf>
    <xf numFmtId="0" fontId="43" fillId="0" borderId="151" xfId="0" applyFont="1" applyFill="1" applyBorder="1" applyAlignment="1">
      <alignment horizontal="center" vertical="top" wrapText="1"/>
    </xf>
    <xf numFmtId="0" fontId="43" fillId="0" borderId="21" xfId="0" applyFont="1" applyFill="1" applyBorder="1" applyAlignment="1">
      <alignment horizontal="center" vertical="top" wrapText="1"/>
    </xf>
  </cellXfs>
  <cellStyles count="6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Calc Currency (0)" xfId="19"/>
    <cellStyle name="Comma [0]_laroux" xfId="20"/>
    <cellStyle name="Comma_laroux" xfId="21"/>
    <cellStyle name="Currency [0]_laroux" xfId="22"/>
    <cellStyle name="Currency_laroux" xfId="23"/>
    <cellStyle name="Header1" xfId="24"/>
    <cellStyle name="Header2" xfId="25"/>
    <cellStyle name="Normal_#18-Internet" xfId="26"/>
    <cellStyle name="s]_x000d__x000a_load=_x000d__x000a_Beep=yes_x000d__x000a_NullPort=None_x000d__x000a_BorderWidth=3_x000d__x000a_CursorBlinkRate=530_x000d__x000a_DoubleClickSpeed=452_x000d__x000a_Programs=com exe bat pif_x000d_" xfId="27"/>
    <cellStyle name="subhead" xfId="28"/>
    <cellStyle name="アクセント 1" xfId="29" builtinId="29" customBuiltin="1"/>
    <cellStyle name="アクセント 2" xfId="30" builtinId="33" customBuiltin="1"/>
    <cellStyle name="アクセント 3" xfId="31" builtinId="37" customBuiltin="1"/>
    <cellStyle name="アクセント 4" xfId="32" builtinId="41" customBuiltin="1"/>
    <cellStyle name="アクセント 5" xfId="33" builtinId="45" customBuiltin="1"/>
    <cellStyle name="アクセント 6" xfId="34" builtinId="49" customBuiltin="1"/>
    <cellStyle name="タイトル" xfId="35" builtinId="15" customBuiltin="1"/>
    <cellStyle name="チェック セル" xfId="36" builtinId="23" customBuiltin="1"/>
    <cellStyle name="どちらでもない" xfId="37" builtinId="28" customBuiltin="1"/>
    <cellStyle name="パーセント 3" xfId="60"/>
    <cellStyle name="メモ" xfId="38" builtinId="10" customBuiltin="1"/>
    <cellStyle name="リンク セル" xfId="39" builtinId="24" customBuiltin="1"/>
    <cellStyle name="悪い" xfId="40" builtinId="27" customBuiltin="1"/>
    <cellStyle name="計算" xfId="41" builtinId="22" customBuiltin="1"/>
    <cellStyle name="警告文" xfId="42" builtinId="11" customBuiltin="1"/>
    <cellStyle name="桁区切り" xfId="43" builtinId="6"/>
    <cellStyle name="桁区切り 2 2" xfId="58"/>
    <cellStyle name="桁区切り 5" xfId="59"/>
    <cellStyle name="見出し 1" xfId="44" builtinId="16" customBuiltin="1"/>
    <cellStyle name="見出し 2" xfId="45" builtinId="17" customBuiltin="1"/>
    <cellStyle name="見出し 3" xfId="46" builtinId="18" customBuiltin="1"/>
    <cellStyle name="見出し 4" xfId="47" builtinId="19" customBuiltin="1"/>
    <cellStyle name="集計" xfId="48" builtinId="25" customBuiltin="1"/>
    <cellStyle name="出力" xfId="49" builtinId="21" customBuiltin="1"/>
    <cellStyle name="説明文" xfId="50" builtinId="53" customBuiltin="1"/>
    <cellStyle name="入力" xfId="51" builtinId="20" customBuiltin="1"/>
    <cellStyle name="標準" xfId="0" builtinId="0"/>
    <cellStyle name="標準 2" xfId="52"/>
    <cellStyle name="標準 3" xfId="53"/>
    <cellStyle name="標準 3 2" xfId="61"/>
    <cellStyle name="標準_043要求水準書適合表" xfId="54"/>
    <cellStyle name="標準_電力様式案R02" xfId="62"/>
    <cellStyle name="標準_様式案" xfId="55"/>
    <cellStyle name="標準_様式集（Excel）黒" xfId="57"/>
    <cellStyle name="良い" xfId="56" builtinId="26" customBuiltin="1"/>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26" Type="http://schemas.openxmlformats.org/officeDocument/2006/relationships/externalLink" Target="externalLinks/externalLink11.xml"/><Relationship Id="rId3" Type="http://schemas.openxmlformats.org/officeDocument/2006/relationships/worksheet" Target="worksheets/sheet3.xml"/><Relationship Id="rId21" Type="http://schemas.openxmlformats.org/officeDocument/2006/relationships/externalLink" Target="externalLinks/externalLink6.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5" Type="http://schemas.openxmlformats.org/officeDocument/2006/relationships/externalLink" Target="externalLinks/externalLink10.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externalLink" Target="externalLinks/externalLink5.xml"/><Relationship Id="rId29" Type="http://schemas.openxmlformats.org/officeDocument/2006/relationships/externalLink" Target="externalLinks/externalLink1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9.xml"/><Relationship Id="rId32" Type="http://schemas.openxmlformats.org/officeDocument/2006/relationships/externalLink" Target="externalLinks/externalLink17.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8.xml"/><Relationship Id="rId28" Type="http://schemas.openxmlformats.org/officeDocument/2006/relationships/externalLink" Target="externalLinks/externalLink13.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4.xml"/><Relationship Id="rId31" Type="http://schemas.openxmlformats.org/officeDocument/2006/relationships/externalLink" Target="externalLinks/externalLink1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7.xml"/><Relationship Id="rId27" Type="http://schemas.openxmlformats.org/officeDocument/2006/relationships/externalLink" Target="externalLinks/externalLink12.xml"/><Relationship Id="rId30" Type="http://schemas.openxmlformats.org/officeDocument/2006/relationships/externalLink" Target="externalLinks/externalLink15.xml"/><Relationship Id="rId35"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8" Type="http://schemas.openxmlformats.org/officeDocument/2006/relationships/image" Target="../media/image8.emf"/><Relationship Id="rId13" Type="http://schemas.openxmlformats.org/officeDocument/2006/relationships/image" Target="../media/image13.emf"/><Relationship Id="rId18" Type="http://schemas.openxmlformats.org/officeDocument/2006/relationships/image" Target="../media/image18.emf"/><Relationship Id="rId3" Type="http://schemas.openxmlformats.org/officeDocument/2006/relationships/image" Target="../media/image3.emf"/><Relationship Id="rId7" Type="http://schemas.openxmlformats.org/officeDocument/2006/relationships/image" Target="../media/image7.emf"/><Relationship Id="rId12" Type="http://schemas.openxmlformats.org/officeDocument/2006/relationships/image" Target="../media/image12.emf"/><Relationship Id="rId17" Type="http://schemas.openxmlformats.org/officeDocument/2006/relationships/image" Target="../media/image17.emf"/><Relationship Id="rId2" Type="http://schemas.openxmlformats.org/officeDocument/2006/relationships/image" Target="../media/image2.emf"/><Relationship Id="rId16" Type="http://schemas.openxmlformats.org/officeDocument/2006/relationships/image" Target="../media/image16.emf"/><Relationship Id="rId1" Type="http://schemas.openxmlformats.org/officeDocument/2006/relationships/image" Target="../media/image1.emf"/><Relationship Id="rId6" Type="http://schemas.openxmlformats.org/officeDocument/2006/relationships/image" Target="../media/image6.emf"/><Relationship Id="rId11" Type="http://schemas.openxmlformats.org/officeDocument/2006/relationships/image" Target="../media/image11.emf"/><Relationship Id="rId5" Type="http://schemas.openxmlformats.org/officeDocument/2006/relationships/image" Target="../media/image5.emf"/><Relationship Id="rId15" Type="http://schemas.openxmlformats.org/officeDocument/2006/relationships/image" Target="../media/image15.emf"/><Relationship Id="rId10" Type="http://schemas.openxmlformats.org/officeDocument/2006/relationships/image" Target="../media/image10.emf"/><Relationship Id="rId19" Type="http://schemas.openxmlformats.org/officeDocument/2006/relationships/image" Target="../media/image19.emf"/><Relationship Id="rId4" Type="http://schemas.openxmlformats.org/officeDocument/2006/relationships/image" Target="../media/image4.emf"/><Relationship Id="rId9" Type="http://schemas.openxmlformats.org/officeDocument/2006/relationships/image" Target="../media/image9.emf"/><Relationship Id="rId14" Type="http://schemas.openxmlformats.org/officeDocument/2006/relationships/image" Target="../media/image14.emf"/></Relationships>
</file>

<file path=xl/drawings/drawing1.xml><?xml version="1.0" encoding="utf-8"?>
<xdr:wsDr xmlns:xdr="http://schemas.openxmlformats.org/drawingml/2006/spreadsheetDrawing" xmlns:a="http://schemas.openxmlformats.org/drawingml/2006/main">
  <xdr:twoCellAnchor>
    <xdr:from>
      <xdr:col>1</xdr:col>
      <xdr:colOff>0</xdr:colOff>
      <xdr:row>7</xdr:row>
      <xdr:rowOff>0</xdr:rowOff>
    </xdr:from>
    <xdr:to>
      <xdr:col>10</xdr:col>
      <xdr:colOff>9525</xdr:colOff>
      <xdr:row>7</xdr:row>
      <xdr:rowOff>0</xdr:rowOff>
    </xdr:to>
    <xdr:sp macro="" textlink="">
      <xdr:nvSpPr>
        <xdr:cNvPr id="2" name="Line 8">
          <a:extLst>
            <a:ext uri="{FF2B5EF4-FFF2-40B4-BE49-F238E27FC236}">
              <a16:creationId xmlns:a16="http://schemas.microsoft.com/office/drawing/2014/main" id="{00000000-0008-0000-0000-000002000000}"/>
            </a:ext>
          </a:extLst>
        </xdr:cNvPr>
        <xdr:cNvSpPr>
          <a:spLocks noChangeShapeType="1"/>
        </xdr:cNvSpPr>
      </xdr:nvSpPr>
      <xdr:spPr bwMode="auto">
        <a:xfrm>
          <a:off x="752475" y="1219200"/>
          <a:ext cx="6134100" cy="0"/>
        </a:xfrm>
        <a:prstGeom prst="line">
          <a:avLst/>
        </a:prstGeom>
        <a:noFill/>
        <a:ln w="57150" cmpd="thinThick">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742950</xdr:colOff>
      <xdr:row>13</xdr:row>
      <xdr:rowOff>0</xdr:rowOff>
    </xdr:from>
    <xdr:to>
      <xdr:col>10</xdr:col>
      <xdr:colOff>0</xdr:colOff>
      <xdr:row>13</xdr:row>
      <xdr:rowOff>0</xdr:rowOff>
    </xdr:to>
    <xdr:sp macro="" textlink="">
      <xdr:nvSpPr>
        <xdr:cNvPr id="3" name="Line 9">
          <a:extLst>
            <a:ext uri="{FF2B5EF4-FFF2-40B4-BE49-F238E27FC236}">
              <a16:creationId xmlns:a16="http://schemas.microsoft.com/office/drawing/2014/main" id="{00000000-0008-0000-0000-000003000000}"/>
            </a:ext>
          </a:extLst>
        </xdr:cNvPr>
        <xdr:cNvSpPr>
          <a:spLocks noChangeShapeType="1"/>
        </xdr:cNvSpPr>
      </xdr:nvSpPr>
      <xdr:spPr bwMode="auto">
        <a:xfrm>
          <a:off x="742950" y="3819525"/>
          <a:ext cx="6134100" cy="0"/>
        </a:xfrm>
        <a:prstGeom prst="line">
          <a:avLst/>
        </a:prstGeom>
        <a:noFill/>
        <a:ln w="57150" cmpd="thickThin">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81242</xdr:colOff>
      <xdr:row>3</xdr:row>
      <xdr:rowOff>9525</xdr:rowOff>
    </xdr:from>
    <xdr:to>
      <xdr:col>6</xdr:col>
      <xdr:colOff>767042</xdr:colOff>
      <xdr:row>3</xdr:row>
      <xdr:rowOff>9525</xdr:rowOff>
    </xdr:to>
    <xdr:sp macro="" textlink="">
      <xdr:nvSpPr>
        <xdr:cNvPr id="2" name="Line 1">
          <a:extLst>
            <a:ext uri="{FF2B5EF4-FFF2-40B4-BE49-F238E27FC236}">
              <a16:creationId xmlns:a16="http://schemas.microsoft.com/office/drawing/2014/main" id="{C29E4AF0-A0A0-4519-9B04-D87AEF700561}"/>
            </a:ext>
          </a:extLst>
        </xdr:cNvPr>
        <xdr:cNvSpPr>
          <a:spLocks noChangeShapeType="1"/>
        </xdr:cNvSpPr>
      </xdr:nvSpPr>
      <xdr:spPr bwMode="auto">
        <a:xfrm flipH="1">
          <a:off x="5415242" y="533400"/>
          <a:ext cx="6858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81242</xdr:colOff>
      <xdr:row>3</xdr:row>
      <xdr:rowOff>9525</xdr:rowOff>
    </xdr:from>
    <xdr:to>
      <xdr:col>6</xdr:col>
      <xdr:colOff>2519642</xdr:colOff>
      <xdr:row>3</xdr:row>
      <xdr:rowOff>9525</xdr:rowOff>
    </xdr:to>
    <xdr:sp macro="" textlink="">
      <xdr:nvSpPr>
        <xdr:cNvPr id="3" name="Line 2">
          <a:extLst>
            <a:ext uri="{FF2B5EF4-FFF2-40B4-BE49-F238E27FC236}">
              <a16:creationId xmlns:a16="http://schemas.microsoft.com/office/drawing/2014/main" id="{A353796D-2CCB-49F4-A330-804F8E6E6F4D}"/>
            </a:ext>
          </a:extLst>
        </xdr:cNvPr>
        <xdr:cNvSpPr>
          <a:spLocks noChangeShapeType="1"/>
        </xdr:cNvSpPr>
      </xdr:nvSpPr>
      <xdr:spPr bwMode="auto">
        <a:xfrm flipH="1">
          <a:off x="5415242" y="533400"/>
          <a:ext cx="24384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81242</xdr:colOff>
      <xdr:row>3</xdr:row>
      <xdr:rowOff>9525</xdr:rowOff>
    </xdr:from>
    <xdr:to>
      <xdr:col>6</xdr:col>
      <xdr:colOff>767042</xdr:colOff>
      <xdr:row>3</xdr:row>
      <xdr:rowOff>9525</xdr:rowOff>
    </xdr:to>
    <xdr:sp macro="" textlink="">
      <xdr:nvSpPr>
        <xdr:cNvPr id="4" name="Line 1">
          <a:extLst>
            <a:ext uri="{FF2B5EF4-FFF2-40B4-BE49-F238E27FC236}">
              <a16:creationId xmlns:a16="http://schemas.microsoft.com/office/drawing/2014/main" id="{96802809-38D2-4464-A93A-7FCCC430C7B0}"/>
            </a:ext>
          </a:extLst>
        </xdr:cNvPr>
        <xdr:cNvSpPr>
          <a:spLocks noChangeShapeType="1"/>
        </xdr:cNvSpPr>
      </xdr:nvSpPr>
      <xdr:spPr bwMode="auto">
        <a:xfrm flipH="1">
          <a:off x="5415242" y="533400"/>
          <a:ext cx="6858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81242</xdr:colOff>
      <xdr:row>3</xdr:row>
      <xdr:rowOff>9525</xdr:rowOff>
    </xdr:from>
    <xdr:to>
      <xdr:col>6</xdr:col>
      <xdr:colOff>2519642</xdr:colOff>
      <xdr:row>3</xdr:row>
      <xdr:rowOff>9525</xdr:rowOff>
    </xdr:to>
    <xdr:sp macro="" textlink="">
      <xdr:nvSpPr>
        <xdr:cNvPr id="5" name="Line 2">
          <a:extLst>
            <a:ext uri="{FF2B5EF4-FFF2-40B4-BE49-F238E27FC236}">
              <a16:creationId xmlns:a16="http://schemas.microsoft.com/office/drawing/2014/main" id="{30E57432-78E9-429F-A0F3-7D2A736130CB}"/>
            </a:ext>
          </a:extLst>
        </xdr:cNvPr>
        <xdr:cNvSpPr>
          <a:spLocks noChangeShapeType="1"/>
        </xdr:cNvSpPr>
      </xdr:nvSpPr>
      <xdr:spPr bwMode="auto">
        <a:xfrm flipH="1">
          <a:off x="5415242" y="533400"/>
          <a:ext cx="24384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81242</xdr:colOff>
      <xdr:row>12</xdr:row>
      <xdr:rowOff>296209</xdr:rowOff>
    </xdr:from>
    <xdr:to>
      <xdr:col>6</xdr:col>
      <xdr:colOff>6195172</xdr:colOff>
      <xdr:row>14</xdr:row>
      <xdr:rowOff>26148</xdr:rowOff>
    </xdr:to>
    <xdr:pic>
      <xdr:nvPicPr>
        <xdr:cNvPr id="6" name="図 5">
          <a:extLst>
            <a:ext uri="{FF2B5EF4-FFF2-40B4-BE49-F238E27FC236}">
              <a16:creationId xmlns:a16="http://schemas.microsoft.com/office/drawing/2014/main" id="{672EF93C-F138-499A-9BBF-C666435031B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15242" y="3048934"/>
          <a:ext cx="6113930" cy="308273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81242</xdr:colOff>
      <xdr:row>41</xdr:row>
      <xdr:rowOff>275525</xdr:rowOff>
    </xdr:from>
    <xdr:to>
      <xdr:col>6</xdr:col>
      <xdr:colOff>6182830</xdr:colOff>
      <xdr:row>43</xdr:row>
      <xdr:rowOff>166535</xdr:rowOff>
    </xdr:to>
    <xdr:pic>
      <xdr:nvPicPr>
        <xdr:cNvPr id="7" name="図 6">
          <a:extLst>
            <a:ext uri="{FF2B5EF4-FFF2-40B4-BE49-F238E27FC236}">
              <a16:creationId xmlns:a16="http://schemas.microsoft.com/office/drawing/2014/main" id="{C205A377-729D-4EDC-8928-F6B2C01A081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415242" y="11181650"/>
          <a:ext cx="6101588" cy="80063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81242</xdr:colOff>
      <xdr:row>56</xdr:row>
      <xdr:rowOff>251572</xdr:rowOff>
    </xdr:from>
    <xdr:to>
      <xdr:col>6</xdr:col>
      <xdr:colOff>4521013</xdr:colOff>
      <xdr:row>57</xdr:row>
      <xdr:rowOff>142202</xdr:rowOff>
    </xdr:to>
    <xdr:pic>
      <xdr:nvPicPr>
        <xdr:cNvPr id="8" name="図 7">
          <a:extLst>
            <a:ext uri="{FF2B5EF4-FFF2-40B4-BE49-F238E27FC236}">
              <a16:creationId xmlns:a16="http://schemas.microsoft.com/office/drawing/2014/main" id="{3925F1B4-F94B-4DFF-A0B4-65A6A66BB136}"/>
            </a:ext>
          </a:extLst>
        </xdr:cNvPr>
        <xdr:cNvPicPr>
          <a:picLocks noChangeAspect="1" noChangeArrowheads="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13969" r="14364"/>
        <a:stretch/>
      </xdr:blipFill>
      <xdr:spPr bwMode="auto">
        <a:xfrm>
          <a:off x="5415242" y="22359097"/>
          <a:ext cx="4439771" cy="23385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81242</xdr:colOff>
      <xdr:row>60</xdr:row>
      <xdr:rowOff>45383</xdr:rowOff>
    </xdr:from>
    <xdr:to>
      <xdr:col>6</xdr:col>
      <xdr:colOff>4431366</xdr:colOff>
      <xdr:row>62</xdr:row>
      <xdr:rowOff>18041</xdr:rowOff>
    </xdr:to>
    <xdr:pic>
      <xdr:nvPicPr>
        <xdr:cNvPr id="9" name="図 8">
          <a:extLst>
            <a:ext uri="{FF2B5EF4-FFF2-40B4-BE49-F238E27FC236}">
              <a16:creationId xmlns:a16="http://schemas.microsoft.com/office/drawing/2014/main" id="{7D552BBE-71E7-4344-9EFA-DF6145D3E061}"/>
            </a:ext>
          </a:extLst>
        </xdr:cNvPr>
        <xdr:cNvPicPr>
          <a:picLocks noChangeAspect="1" noChangeArrowheads="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13665" r="16186"/>
        <a:stretch/>
      </xdr:blipFill>
      <xdr:spPr bwMode="auto">
        <a:xfrm>
          <a:off x="5415242" y="25115183"/>
          <a:ext cx="4350124" cy="41636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81242</xdr:colOff>
      <xdr:row>64</xdr:row>
      <xdr:rowOff>762560</xdr:rowOff>
    </xdr:from>
    <xdr:to>
      <xdr:col>6</xdr:col>
      <xdr:colOff>6193827</xdr:colOff>
      <xdr:row>65</xdr:row>
      <xdr:rowOff>148928</xdr:rowOff>
    </xdr:to>
    <xdr:pic>
      <xdr:nvPicPr>
        <xdr:cNvPr id="10" name="図 9">
          <a:extLst>
            <a:ext uri="{FF2B5EF4-FFF2-40B4-BE49-F238E27FC236}">
              <a16:creationId xmlns:a16="http://schemas.microsoft.com/office/drawing/2014/main" id="{3051AA3C-F1F6-4647-82AF-5C1FFB91170D}"/>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5415242" y="30366260"/>
          <a:ext cx="6112585" cy="24534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81242</xdr:colOff>
      <xdr:row>68</xdr:row>
      <xdr:rowOff>63313</xdr:rowOff>
    </xdr:from>
    <xdr:to>
      <xdr:col>6</xdr:col>
      <xdr:colOff>6192482</xdr:colOff>
      <xdr:row>70</xdr:row>
      <xdr:rowOff>23868</xdr:rowOff>
    </xdr:to>
    <xdr:pic>
      <xdr:nvPicPr>
        <xdr:cNvPr id="11" name="図 10">
          <a:extLst>
            <a:ext uri="{FF2B5EF4-FFF2-40B4-BE49-F238E27FC236}">
              <a16:creationId xmlns:a16="http://schemas.microsoft.com/office/drawing/2014/main" id="{594F6193-619F-4199-871A-ED98F0BABF04}"/>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5415242" y="33248413"/>
          <a:ext cx="6111240" cy="1646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81242</xdr:colOff>
      <xdr:row>81</xdr:row>
      <xdr:rowOff>206747</xdr:rowOff>
    </xdr:from>
    <xdr:to>
      <xdr:col>6</xdr:col>
      <xdr:colOff>6192482</xdr:colOff>
      <xdr:row>82</xdr:row>
      <xdr:rowOff>219745</xdr:rowOff>
    </xdr:to>
    <xdr:pic>
      <xdr:nvPicPr>
        <xdr:cNvPr id="12" name="図 11">
          <a:extLst>
            <a:ext uri="{FF2B5EF4-FFF2-40B4-BE49-F238E27FC236}">
              <a16:creationId xmlns:a16="http://schemas.microsoft.com/office/drawing/2014/main" id="{4BF7BD23-D36A-455E-9258-6E071DC58305}"/>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5415242" y="37135172"/>
          <a:ext cx="6111240" cy="21084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81242</xdr:colOff>
      <xdr:row>82</xdr:row>
      <xdr:rowOff>260536</xdr:rowOff>
    </xdr:from>
    <xdr:to>
      <xdr:col>6</xdr:col>
      <xdr:colOff>6190600</xdr:colOff>
      <xdr:row>83</xdr:row>
      <xdr:rowOff>143009</xdr:rowOff>
    </xdr:to>
    <xdr:pic>
      <xdr:nvPicPr>
        <xdr:cNvPr id="13" name="図 12">
          <a:extLst>
            <a:ext uri="{FF2B5EF4-FFF2-40B4-BE49-F238E27FC236}">
              <a16:creationId xmlns:a16="http://schemas.microsoft.com/office/drawing/2014/main" id="{49FBDE89-764C-49FA-915E-D0E49DBFA526}"/>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5415242" y="39284461"/>
          <a:ext cx="6109358" cy="9397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81242</xdr:colOff>
      <xdr:row>83</xdr:row>
      <xdr:rowOff>251572</xdr:rowOff>
    </xdr:from>
    <xdr:to>
      <xdr:col>6</xdr:col>
      <xdr:colOff>6190600</xdr:colOff>
      <xdr:row>84</xdr:row>
      <xdr:rowOff>134045</xdr:rowOff>
    </xdr:to>
    <xdr:pic>
      <xdr:nvPicPr>
        <xdr:cNvPr id="15" name="図 14">
          <a:extLst>
            <a:ext uri="{FF2B5EF4-FFF2-40B4-BE49-F238E27FC236}">
              <a16:creationId xmlns:a16="http://schemas.microsoft.com/office/drawing/2014/main" id="{E7BED01A-4DA6-43B1-B0F2-503F7F3B837B}"/>
            </a:ext>
          </a:extLst>
        </xdr:cNvPr>
        <xdr:cNvPicPr>
          <a:picLocks noChangeAspect="1" noChangeArrowheads="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5415242" y="40332772"/>
          <a:ext cx="6109358" cy="9397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81242</xdr:colOff>
      <xdr:row>117</xdr:row>
      <xdr:rowOff>233643</xdr:rowOff>
    </xdr:from>
    <xdr:to>
      <xdr:col>6</xdr:col>
      <xdr:colOff>6193827</xdr:colOff>
      <xdr:row>118</xdr:row>
      <xdr:rowOff>183889</xdr:rowOff>
    </xdr:to>
    <xdr:pic>
      <xdr:nvPicPr>
        <xdr:cNvPr id="16" name="図 15">
          <a:extLst>
            <a:ext uri="{FF2B5EF4-FFF2-40B4-BE49-F238E27FC236}">
              <a16:creationId xmlns:a16="http://schemas.microsoft.com/office/drawing/2014/main" id="{44DE1BCC-2CBD-437D-BAE4-475BDF66F654}"/>
            </a:ext>
          </a:extLst>
        </xdr:cNvPr>
        <xdr:cNvPicPr>
          <a:picLocks noChangeAspect="1" noChangeArrowheads="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5415242" y="48744468"/>
          <a:ext cx="6112585" cy="2560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81242</xdr:colOff>
      <xdr:row>152</xdr:row>
      <xdr:rowOff>260535</xdr:rowOff>
    </xdr:from>
    <xdr:to>
      <xdr:col>6</xdr:col>
      <xdr:colOff>6192482</xdr:colOff>
      <xdr:row>153</xdr:row>
      <xdr:rowOff>122030</xdr:rowOff>
    </xdr:to>
    <xdr:pic>
      <xdr:nvPicPr>
        <xdr:cNvPr id="17" name="図 16">
          <a:extLst>
            <a:ext uri="{FF2B5EF4-FFF2-40B4-BE49-F238E27FC236}">
              <a16:creationId xmlns:a16="http://schemas.microsoft.com/office/drawing/2014/main" id="{3A5A4368-D07E-424A-A1A0-EBF20DE070F7}"/>
            </a:ext>
          </a:extLst>
        </xdr:cNvPr>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a:stretch>
          <a:fillRect/>
        </a:stretch>
      </xdr:blipFill>
      <xdr:spPr bwMode="auto">
        <a:xfrm>
          <a:off x="5415242" y="58753560"/>
          <a:ext cx="6111240" cy="9282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81242</xdr:colOff>
      <xdr:row>155</xdr:row>
      <xdr:rowOff>233643</xdr:rowOff>
    </xdr:from>
    <xdr:to>
      <xdr:col>6</xdr:col>
      <xdr:colOff>3651437</xdr:colOff>
      <xdr:row>155</xdr:row>
      <xdr:rowOff>1730749</xdr:rowOff>
    </xdr:to>
    <xdr:pic>
      <xdr:nvPicPr>
        <xdr:cNvPr id="18" name="図 17">
          <a:extLst>
            <a:ext uri="{FF2B5EF4-FFF2-40B4-BE49-F238E27FC236}">
              <a16:creationId xmlns:a16="http://schemas.microsoft.com/office/drawing/2014/main" id="{448557BE-1E96-44D4-AF09-181BE08638D3}"/>
            </a:ext>
          </a:extLst>
        </xdr:cNvPr>
        <xdr:cNvPicPr>
          <a:picLocks noChangeAspect="1" noChangeArrowheads="1"/>
        </xdr:cNvPicPr>
      </xdr:nvPicPr>
      <xdr:blipFill rotWithShape="1">
        <a:blip xmlns:r="http://schemas.openxmlformats.org/officeDocument/2006/relationships" r:embed="rId12" cstate="print">
          <a:extLst>
            <a:ext uri="{28A0092B-C50C-407E-A947-70E740481C1C}">
              <a14:useLocalDpi xmlns:a14="http://schemas.microsoft.com/office/drawing/2010/main" val="0"/>
            </a:ext>
          </a:extLst>
        </a:blip>
        <a:srcRect l="21566" r="21482" b="8619"/>
        <a:stretch/>
      </xdr:blipFill>
      <xdr:spPr bwMode="auto">
        <a:xfrm>
          <a:off x="5415242" y="60136368"/>
          <a:ext cx="3570195" cy="14971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81242</xdr:colOff>
      <xdr:row>157</xdr:row>
      <xdr:rowOff>260536</xdr:rowOff>
    </xdr:from>
    <xdr:to>
      <xdr:col>6</xdr:col>
      <xdr:colOff>6192482</xdr:colOff>
      <xdr:row>158</xdr:row>
      <xdr:rowOff>187922</xdr:rowOff>
    </xdr:to>
    <xdr:pic>
      <xdr:nvPicPr>
        <xdr:cNvPr id="19" name="図 18">
          <a:extLst>
            <a:ext uri="{FF2B5EF4-FFF2-40B4-BE49-F238E27FC236}">
              <a16:creationId xmlns:a16="http://schemas.microsoft.com/office/drawing/2014/main" id="{882F6614-A4AE-46DC-973A-882E9F8B2571}"/>
            </a:ext>
          </a:extLst>
        </xdr:cNvPr>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5415242" y="62125411"/>
          <a:ext cx="6111240" cy="25658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81242</xdr:colOff>
      <xdr:row>165</xdr:row>
      <xdr:rowOff>242608</xdr:rowOff>
    </xdr:from>
    <xdr:to>
      <xdr:col>6</xdr:col>
      <xdr:colOff>6192482</xdr:colOff>
      <xdr:row>167</xdr:row>
      <xdr:rowOff>152960</xdr:rowOff>
    </xdr:to>
    <xdr:pic>
      <xdr:nvPicPr>
        <xdr:cNvPr id="20" name="図 19">
          <a:extLst>
            <a:ext uri="{FF2B5EF4-FFF2-40B4-BE49-F238E27FC236}">
              <a16:creationId xmlns:a16="http://schemas.microsoft.com/office/drawing/2014/main" id="{D97E6DD6-E5ED-492D-8228-0DE9E1E92D29}"/>
            </a:ext>
          </a:extLst>
        </xdr:cNvPr>
        <xdr:cNvPicPr>
          <a:picLocks noChangeAspect="1" noChangeArrowheads="1"/>
        </xdr:cNvPicPr>
      </xdr:nvPicPr>
      <xdr:blipFill>
        <a:blip xmlns:r="http://schemas.openxmlformats.org/officeDocument/2006/relationships" r:embed="rId14" cstate="print">
          <a:extLst>
            <a:ext uri="{28A0092B-C50C-407E-A947-70E740481C1C}">
              <a14:useLocalDpi xmlns:a14="http://schemas.microsoft.com/office/drawing/2010/main" val="0"/>
            </a:ext>
          </a:extLst>
        </a:blip>
        <a:srcRect/>
        <a:stretch>
          <a:fillRect/>
        </a:stretch>
      </xdr:blipFill>
      <xdr:spPr bwMode="auto">
        <a:xfrm>
          <a:off x="5415242" y="66974758"/>
          <a:ext cx="6111240" cy="395847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81242</xdr:colOff>
      <xdr:row>175</xdr:row>
      <xdr:rowOff>224676</xdr:rowOff>
    </xdr:from>
    <xdr:to>
      <xdr:col>6</xdr:col>
      <xdr:colOff>6192482</xdr:colOff>
      <xdr:row>176</xdr:row>
      <xdr:rowOff>136823</xdr:rowOff>
    </xdr:to>
    <xdr:pic>
      <xdr:nvPicPr>
        <xdr:cNvPr id="21" name="図 20">
          <a:extLst>
            <a:ext uri="{FF2B5EF4-FFF2-40B4-BE49-F238E27FC236}">
              <a16:creationId xmlns:a16="http://schemas.microsoft.com/office/drawing/2014/main" id="{40A63F23-E5DA-4C07-BD0B-F0970CDB8C36}"/>
            </a:ext>
          </a:extLst>
        </xdr:cNvPr>
        <xdr:cNvPicPr>
          <a:picLocks noChangeAspect="1" noChangeArrowheads="1"/>
        </xdr:cNvPicPr>
      </xdr:nvPicPr>
      <xdr:blipFill>
        <a:blip xmlns:r="http://schemas.openxmlformats.org/officeDocument/2006/relationships" r:embed="rId15" cstate="print">
          <a:extLst>
            <a:ext uri="{28A0092B-C50C-407E-A947-70E740481C1C}">
              <a14:useLocalDpi xmlns:a14="http://schemas.microsoft.com/office/drawing/2010/main" val="0"/>
            </a:ext>
          </a:extLst>
        </a:blip>
        <a:srcRect/>
        <a:stretch>
          <a:fillRect/>
        </a:stretch>
      </xdr:blipFill>
      <xdr:spPr bwMode="auto">
        <a:xfrm>
          <a:off x="5415242" y="72719451"/>
          <a:ext cx="6111240" cy="27791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81242</xdr:colOff>
      <xdr:row>179</xdr:row>
      <xdr:rowOff>245050</xdr:rowOff>
    </xdr:from>
    <xdr:to>
      <xdr:col>6</xdr:col>
      <xdr:colOff>5990817</xdr:colOff>
      <xdr:row>180</xdr:row>
      <xdr:rowOff>3456047</xdr:rowOff>
    </xdr:to>
    <xdr:pic>
      <xdr:nvPicPr>
        <xdr:cNvPr id="22" name="図 21">
          <a:extLst>
            <a:ext uri="{FF2B5EF4-FFF2-40B4-BE49-F238E27FC236}">
              <a16:creationId xmlns:a16="http://schemas.microsoft.com/office/drawing/2014/main" id="{46EB8272-19F5-4DDF-ACBC-E43B8E51D304}"/>
            </a:ext>
          </a:extLst>
        </xdr:cNvPr>
        <xdr:cNvPicPr>
          <a:picLocks noChangeAspect="1" noChangeArrowheads="1"/>
        </xdr:cNvPicPr>
      </xdr:nvPicPr>
      <xdr:blipFill>
        <a:blip xmlns:r="http://schemas.openxmlformats.org/officeDocument/2006/relationships" r:embed="rId16" cstate="print">
          <a:extLst>
            <a:ext uri="{28A0092B-C50C-407E-A947-70E740481C1C}">
              <a14:useLocalDpi xmlns:a14="http://schemas.microsoft.com/office/drawing/2010/main" val="0"/>
            </a:ext>
          </a:extLst>
        </a:blip>
        <a:srcRect/>
        <a:stretch>
          <a:fillRect/>
        </a:stretch>
      </xdr:blipFill>
      <xdr:spPr bwMode="auto">
        <a:xfrm>
          <a:off x="5415242" y="76121200"/>
          <a:ext cx="5909575" cy="66685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81242</xdr:colOff>
      <xdr:row>204</xdr:row>
      <xdr:rowOff>269500</xdr:rowOff>
    </xdr:from>
    <xdr:to>
      <xdr:col>6</xdr:col>
      <xdr:colOff>6193827</xdr:colOff>
      <xdr:row>205</xdr:row>
      <xdr:rowOff>177612</xdr:rowOff>
    </xdr:to>
    <xdr:pic>
      <xdr:nvPicPr>
        <xdr:cNvPr id="23" name="図 22">
          <a:extLst>
            <a:ext uri="{FF2B5EF4-FFF2-40B4-BE49-F238E27FC236}">
              <a16:creationId xmlns:a16="http://schemas.microsoft.com/office/drawing/2014/main" id="{DEBD146A-AD83-499F-93BA-EADD10E8C86A}"/>
            </a:ext>
          </a:extLst>
        </xdr:cNvPr>
        <xdr:cNvPicPr>
          <a:picLocks noChangeAspect="1" noChangeArrowheads="1"/>
        </xdr:cNvPicPr>
      </xdr:nvPicPr>
      <xdr:blipFill>
        <a:blip xmlns:r="http://schemas.openxmlformats.org/officeDocument/2006/relationships" r:embed="rId17" cstate="print">
          <a:extLst>
            <a:ext uri="{28A0092B-C50C-407E-A947-70E740481C1C}">
              <a14:useLocalDpi xmlns:a14="http://schemas.microsoft.com/office/drawing/2010/main" val="0"/>
            </a:ext>
          </a:extLst>
        </a:blip>
        <a:srcRect/>
        <a:stretch>
          <a:fillRect/>
        </a:stretch>
      </xdr:blipFill>
      <xdr:spPr bwMode="auto">
        <a:xfrm>
          <a:off x="5415242" y="87347050"/>
          <a:ext cx="6112585" cy="44039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81242</xdr:colOff>
      <xdr:row>230</xdr:row>
      <xdr:rowOff>205469</xdr:rowOff>
    </xdr:from>
    <xdr:to>
      <xdr:col>6</xdr:col>
      <xdr:colOff>6195747</xdr:colOff>
      <xdr:row>232</xdr:row>
      <xdr:rowOff>42184</xdr:rowOff>
    </xdr:to>
    <xdr:pic>
      <xdr:nvPicPr>
        <xdr:cNvPr id="24" name="図 23">
          <a:extLst>
            <a:ext uri="{FF2B5EF4-FFF2-40B4-BE49-F238E27FC236}">
              <a16:creationId xmlns:a16="http://schemas.microsoft.com/office/drawing/2014/main" id="{CA32CF57-C43E-4637-B7F3-2E853C35165F}"/>
            </a:ext>
          </a:extLst>
        </xdr:cNvPr>
        <xdr:cNvPicPr>
          <a:picLocks noChangeAspect="1" noChangeArrowheads="1"/>
        </xdr:cNvPicPr>
      </xdr:nvPicPr>
      <xdr:blipFill>
        <a:blip xmlns:r="http://schemas.openxmlformats.org/officeDocument/2006/relationships" r:embed="rId18" cstate="print">
          <a:extLst>
            <a:ext uri="{28A0092B-C50C-407E-A947-70E740481C1C}">
              <a14:useLocalDpi xmlns:a14="http://schemas.microsoft.com/office/drawing/2010/main" val="0"/>
            </a:ext>
          </a:extLst>
        </a:blip>
        <a:srcRect/>
        <a:stretch>
          <a:fillRect/>
        </a:stretch>
      </xdr:blipFill>
      <xdr:spPr bwMode="auto">
        <a:xfrm>
          <a:off x="5415242" y="97074719"/>
          <a:ext cx="6114505" cy="21131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81242</xdr:colOff>
      <xdr:row>289</xdr:row>
      <xdr:rowOff>240843</xdr:rowOff>
    </xdr:from>
    <xdr:to>
      <xdr:col>6</xdr:col>
      <xdr:colOff>5196167</xdr:colOff>
      <xdr:row>290</xdr:row>
      <xdr:rowOff>3917493</xdr:rowOff>
    </xdr:to>
    <xdr:pic>
      <xdr:nvPicPr>
        <xdr:cNvPr id="25" name="図 24">
          <a:extLst>
            <a:ext uri="{FF2B5EF4-FFF2-40B4-BE49-F238E27FC236}">
              <a16:creationId xmlns:a16="http://schemas.microsoft.com/office/drawing/2014/main" id="{C2E50F1E-2066-4DEE-9CEF-1C0634F6F526}"/>
            </a:ext>
          </a:extLst>
        </xdr:cNvPr>
        <xdr:cNvPicPr>
          <a:picLocks noChangeAspect="1" noChangeArrowheads="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5415242" y="109673568"/>
          <a:ext cx="5114925" cy="763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19</xdr:col>
      <xdr:colOff>0</xdr:colOff>
      <xdr:row>13</xdr:row>
      <xdr:rowOff>228600</xdr:rowOff>
    </xdr:from>
    <xdr:to>
      <xdr:col>19</xdr:col>
      <xdr:colOff>0</xdr:colOff>
      <xdr:row>13</xdr:row>
      <xdr:rowOff>228600</xdr:rowOff>
    </xdr:to>
    <xdr:sp macro="" textlink="">
      <xdr:nvSpPr>
        <xdr:cNvPr id="2" name="Text Box 1"/>
        <xdr:cNvSpPr txBox="1">
          <a:spLocks noChangeArrowheads="1"/>
        </xdr:cNvSpPr>
      </xdr:nvSpPr>
      <xdr:spPr bwMode="auto">
        <a:xfrm>
          <a:off x="17830800" y="2571750"/>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ゴシック"/>
              <a:ea typeface="ＭＳ ゴシック"/>
            </a:rPr>
            <a:t>[</a:t>
          </a:r>
          <a:r>
            <a:rPr lang="ja-JP" altLang="en-US" sz="800" b="0" i="0" u="none" strike="noStrike" baseline="0">
              <a:solidFill>
                <a:srgbClr val="000000"/>
              </a:solidFill>
              <a:latin typeface="ＭＳ ゴシック"/>
              <a:ea typeface="ＭＳ ゴシック"/>
            </a:rPr>
            <a:t>Ａ</a:t>
          </a:r>
          <a:r>
            <a:rPr lang="en-US" altLang="ja-JP" sz="800" b="0" i="0" u="none" strike="noStrike" baseline="0">
              <a:solidFill>
                <a:srgbClr val="000000"/>
              </a:solidFill>
              <a:latin typeface="ＭＳ ゴシック"/>
              <a:ea typeface="ＭＳ ゴシック"/>
            </a:rPr>
            <a:t>]</a:t>
          </a:r>
        </a:p>
      </xdr:txBody>
    </xdr:sp>
    <xdr:clientData/>
  </xdr:twoCellAnchor>
  <xdr:twoCellAnchor>
    <xdr:from>
      <xdr:col>19</xdr:col>
      <xdr:colOff>0</xdr:colOff>
      <xdr:row>13</xdr:row>
      <xdr:rowOff>228600</xdr:rowOff>
    </xdr:from>
    <xdr:to>
      <xdr:col>19</xdr:col>
      <xdr:colOff>0</xdr:colOff>
      <xdr:row>13</xdr:row>
      <xdr:rowOff>228600</xdr:rowOff>
    </xdr:to>
    <xdr:sp macro="" textlink="">
      <xdr:nvSpPr>
        <xdr:cNvPr id="3" name="Text Box 2"/>
        <xdr:cNvSpPr txBox="1">
          <a:spLocks noChangeArrowheads="1"/>
        </xdr:cNvSpPr>
      </xdr:nvSpPr>
      <xdr:spPr bwMode="auto">
        <a:xfrm>
          <a:off x="17830800" y="2571750"/>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ゴシック"/>
              <a:ea typeface="ＭＳ ゴシック"/>
            </a:rPr>
            <a:t>[</a:t>
          </a:r>
          <a:r>
            <a:rPr lang="ja-JP" altLang="en-US" sz="800" b="0" i="0" u="none" strike="noStrike" baseline="0">
              <a:solidFill>
                <a:srgbClr val="000000"/>
              </a:solidFill>
              <a:latin typeface="ＭＳ ゴシック"/>
              <a:ea typeface="ＭＳ ゴシック"/>
            </a:rPr>
            <a:t>Ｂ</a:t>
          </a:r>
          <a:r>
            <a:rPr lang="en-US" altLang="ja-JP" sz="800" b="0" i="0" u="none" strike="noStrike" baseline="0">
              <a:solidFill>
                <a:srgbClr val="000000"/>
              </a:solidFill>
              <a:latin typeface="ＭＳ ゴシック"/>
              <a:ea typeface="ＭＳ ゴシック"/>
            </a:rPr>
            <a:t>]</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nt7\pc_public4\sousetu\ex-gas\0%20&#20849;&#36890;\100%20&#35336;&#30011;&#65381;&#35373;&#35336;&#65423;&#65414;&#65389;&#65393;&#65433;\030%20DI\020%20&#35336;&#31639;&#26360;\010%20&#28040;&#30707;&#28784;\DI(&#28040;&#30707;&#28784;&#65289;.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WNT6\Pc_public2\kg1\&#20849;&#36890;\&#24341;&#12365;&#24403;&#12390;&#21029;\&#38306;&#35199;&#12539;&#36817;&#30079;\&#28363;&#36032;&#30476;\&#22823;&#27941;&#24066;%20&#35211;No.7781\04unix&#35336;&#31639;&#32080;&#26524;\WS.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192.192.192.201\&#26045;&#35373;&#25972;&#20633;&#35506;\Documents%20and%20Settings\nakagawahi\Local%20Settings\Temporary%20Internet%20Files\Content.Outlook\V9C33PH6\&#12304;&#20849;&#36890;&#12305;&#12372;&#12415;&#25644;&#20837;&#37327;.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Ntsrvs01\LS\KA\&#29872;&#22659;&#27700;&#36947;&#20849;&#36890;\&#29872;&#22659;&#12503;&#12521;&#12531;&#12488;&#21942;&#26989;\&#65328;&#65318;&#65321;&#29305;&#38598;\&#22586;\FS&#20206;040806&#26368;&#32066;.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Wnt6\Pc_public2\kg1\&#20849;&#36890;\02.&#24341;&#21512;&#21029;\01&#33258;&#27835;&#20307;\15&#26032;&#28511;\&#26032;&#28511;&#24066;\02%20&#20837;&#26413;&#26360;&#39006;080125\02&#26908;&#35342;\02&#12463;&#12525;&#12540;&#12474;&#12489;&#26908;&#35342;\01%20&#29123;&#28988;&#35336;&#31639;\&#29123;&#28988;&#35336;&#31639;&#65288;&#20027;&#28784;&#21336;&#29420;&#65289;.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Wnt67\Pc_public2\kg1\&#20849;&#36890;\02.&#24341;&#21512;&#21029;\01&#33258;&#27835;&#20307;\36&#24499;&#23798;\&#38463;&#21335;\2.&#20104;&#31639;&#29992;&#35211;&#31309;&#22259;&#26360;20090331\03%20&#23481;&#37327;&#35336;&#31639;\00%20&#12503;&#12525;&#12464;&#12521;&#12512;&#35336;&#31639;\01.&#29123;&#28988;&#35336;&#31639;\01&#29123;&#28988;&#35336;&#31639;_&#27700;&#22132;&#12288;&#31354;&#27671;&#25407;&#20837;&#65291;&#29123;&#26009;&#21152;&#29105;_&#12460;&#12473;&#20877;AH&#20837;&#21475;&#31354;&#27671;170&#8451;&#65288;&#28201;&#24230;&#21046;&#24481;&#65289;.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ntsrvt01\USERS\TK\&#12375;&#23615;\TJ17\TJ17-603(&#20534;&#30693;&#23433;&#65306;&#26032;&#12456;&#12493;&#37325;&#28857;&#12499;&#12472;&#12519;&#12531;)\03&#25171;&#21512;&#12379;\&#12450;&#12531;&#12465;&#12540;&#12488;\&#23478;&#24237;&#29992;&#12450;&#12531;&#12465;&#12540;&#12488;&#38598;&#35336;&#65288;&#25913;2&#65289;051011&#21463;&#38936;&#21547;&#12416;.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192.192.192.201\&#26045;&#35373;&#25972;&#20633;&#35506;\&#28988;&#21364;\LJ20\LJ20-664&#65288;&#23567;&#23665;&#24195;&#22495;&#12288;&#21271;&#37096;&#28165;&#25475;&#12475;&#12531;&#12479;&#12540;&#32173;&#25345;&#31649;&#29702;&#65289;\&#20445;&#20840;&#29366;&#27841;&#35519;&#26619;\&#20445;&#20840;&#29366;&#27841;&#35519;&#26619;&#34920;.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172.16.4.22\200s00\&#28988;&#21364;\LJ20\LJ20-664&#65288;&#23567;&#23665;&#24195;&#22495;&#12288;&#21271;&#37096;&#28165;&#25475;&#12475;&#12531;&#12479;&#12540;&#32173;&#25345;&#31649;&#29702;&#65289;\&#20445;&#20840;&#29366;&#27841;&#35519;&#26619;\&#20445;&#20840;&#29366;&#27841;&#35519;&#26619;&#3492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nt7\pc_public4\sousetu\ex-gas\0%20&#20849;&#36890;\100%20&#35336;&#30011;&#65381;&#35373;&#35336;&#65423;&#65414;&#65389;&#65393;&#65433;\050%20&#28988;&#21364;BH\020%20&#35336;&#31639;&#26360;\02%20&#12473;&#12488;&#12540;&#12459;BH.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Wnt6\Pc_public2\kg1\&#20849;&#36890;\&#24341;&#12365;&#24403;&#12390;&#21029;\&#20013;&#37096;&#12539;&#21271;&#38520;&#12539;&#26481;&#28023;\&#24859;&#30693;&#30476;\&#21000;&#35895;&#30693;&#31435;&#29872;&#22659;&#32068;&#21512;040303\04.&#19968;&#24335;&#25552;&#20986;&#65288;&#20108;&#22238;&#30446;&#65289;040701\00.&#23481;&#37327;&#35336;&#31639;\08&#28784;&#28342;&#34701;&#35373;&#20633;&#9679;\01.&#28151;&#21512;&#28784;&#35336;&#31639;new&#65288;011115&#20869;&#20462;&#27491;&#65289;&#967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Wnt7\pc_public4\sousetu\ex-gas\0%20&#20849;&#36890;\100%20&#35336;&#30011;&#65381;&#35373;&#35336;&#65423;&#65414;&#65389;&#65393;&#65433;\030%20DI\020%20&#35336;&#31639;&#26360;\020%20&#37325;&#26361;\&#37325;&#26361;DI.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WNT6\Pc_public2\00_&#23481;&#37327;&#35336;&#31639;\00&#12503;&#12525;&#12464;&#12521;&#12512;&#35336;&#31639;\&#31777;&#26131;&#35336;&#31639;_&#29123;&#28988;&#65286;&#33976;&#27671;4MPa,400&#8451;&#9675;.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WNT6\Pc_public2\00_&#23481;&#37327;&#35336;&#31639;\00&#12503;&#12525;&#12464;&#12521;&#12512;&#35336;&#31639;\&#31777;&#26131;&#35336;&#31639;_&#28342;&#3470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Snsep1\&#65420;&#65439;&#65435;&#65404;&#65438;&#65386;&#65400;&#65412;\&#12354;&#65374;&#12363;\&#23777;&#21271;\&#22793;&#26356;&#35211;&#31309;&#20181;&#27096;&#26360;&#23550;&#24540;H1212\&#35336;&#31639;\&#27963;&#24615;&#28845;&#12398;&#12415;\&#9679;TG&#24489;&#27700;-&#38651;&#21147;-&#32173;&#25345;(&#27963;&#24615;&#28845;&#65295;&#25552;&#20986;&#2925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Ntsrvs01\LS\&#12354;&#65374;&#12362;\&#23721;&#25163;&#20013;&#37096;&#24195;&#22495;\H20.12&#12450;&#12531;&#12465;&#12540;&#12488;\&#26908;&#35342;&#36039;&#26009;\&#35373;&#35336;&#22522;&#26412;&#25968;&#20516;\3&#28809;(213t)\&#65330;&#65315;&#23721;&#25163;&#20013;&#37096;3&#28809;(&#28961;&#35302;&#23186;H20.12).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Ntsrvs01\LS\Documents%20and%20Settings\kn20036\My%20Documents\&#12501;&#12449;&#12452;&#12523;&#21463;&#12369;&#28193;&#12375;&#29992;&#12501;&#12457;&#12523;&#12480;\&#21454;&#25903;&#35336;&#31639;Ver.2.10_&#23665;&#24418;Rev.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寸法計画と薬剤使用量"/>
      <sheetName val="外形図1"/>
      <sheetName val="外形図2"/>
      <sheetName val="外形図3"/>
      <sheetName val="外形図4"/>
      <sheetName val="外形図5"/>
      <sheetName val="設備電力"/>
      <sheetName val="負荷リスト"/>
      <sheetName val="重量計算"/>
      <sheetName val="詳細設計（未）"/>
      <sheetName val="寸法計画"/>
      <sheetName val="Sheet2"/>
      <sheetName val="Sheet3"/>
      <sheetName val="試運転工程表(20041115)"/>
      <sheetName val="Sheet1"/>
    </sheetNames>
    <sheetDataSet>
      <sheetData sheetId="0" refreshError="1">
        <row r="120">
          <cell r="B120" t="str">
            <v>サイロ</v>
          </cell>
        </row>
        <row r="121">
          <cell r="C121" t="str">
            <v>消石灰</v>
          </cell>
        </row>
        <row r="140">
          <cell r="C140" t="str">
            <v>反応助剤</v>
          </cell>
        </row>
      </sheetData>
      <sheetData sheetId="1" refreshError="1">
        <row r="49">
          <cell r="F49" t="str">
            <v>城南</v>
          </cell>
        </row>
      </sheetData>
      <sheetData sheetId="2"/>
      <sheetData sheetId="3"/>
      <sheetData sheetId="4"/>
      <sheetData sheetId="5"/>
      <sheetData sheetId="6" refreshError="1">
        <row r="2">
          <cell r="F2" t="str">
            <v>特殊排出装置</v>
          </cell>
        </row>
        <row r="4">
          <cell r="J4">
            <v>1</v>
          </cell>
        </row>
        <row r="6">
          <cell r="C6" t="str">
            <v>貯留槽用空気圧縮機</v>
          </cell>
        </row>
        <row r="7">
          <cell r="J7">
            <v>1</v>
          </cell>
        </row>
        <row r="19">
          <cell r="C19" t="str">
            <v>ドレントラップ</v>
          </cell>
        </row>
        <row r="21">
          <cell r="J21">
            <v>1</v>
          </cell>
        </row>
        <row r="22">
          <cell r="J22">
            <v>2.4E-2</v>
          </cell>
        </row>
        <row r="23">
          <cell r="C23" t="str">
            <v>除湿機</v>
          </cell>
        </row>
        <row r="25">
          <cell r="J25">
            <v>1</v>
          </cell>
        </row>
        <row r="26">
          <cell r="J26">
            <v>0.24</v>
          </cell>
        </row>
        <row r="28">
          <cell r="C28" t="str">
            <v>消石灰スラリー</v>
          </cell>
          <cell r="F28" t="str">
            <v>定量供給機</v>
          </cell>
        </row>
        <row r="32">
          <cell r="J32">
            <v>0</v>
          </cell>
        </row>
        <row r="35">
          <cell r="J35">
            <v>0</v>
          </cell>
        </row>
        <row r="39">
          <cell r="F39">
            <v>1</v>
          </cell>
          <cell r="J39">
            <v>0.75</v>
          </cell>
        </row>
        <row r="40">
          <cell r="F40">
            <v>3</v>
          </cell>
          <cell r="J40">
            <v>0.75</v>
          </cell>
        </row>
        <row r="43">
          <cell r="J43">
            <v>0</v>
          </cell>
        </row>
        <row r="44">
          <cell r="J44" t="str">
            <v>0</v>
          </cell>
        </row>
        <row r="48">
          <cell r="F48">
            <v>1</v>
          </cell>
          <cell r="J48">
            <v>0.75</v>
          </cell>
        </row>
        <row r="49">
          <cell r="F49">
            <v>5</v>
          </cell>
          <cell r="J49">
            <v>0.4</v>
          </cell>
        </row>
        <row r="53">
          <cell r="F53">
            <v>0</v>
          </cell>
        </row>
        <row r="57">
          <cell r="J57">
            <v>0</v>
          </cell>
        </row>
        <row r="61">
          <cell r="F61">
            <v>1</v>
          </cell>
          <cell r="J61">
            <v>0.75</v>
          </cell>
        </row>
        <row r="62">
          <cell r="F62">
            <v>3</v>
          </cell>
          <cell r="J62">
            <v>0.4</v>
          </cell>
        </row>
        <row r="63">
          <cell r="C63" t="str">
            <v>輸送ブロワ</v>
          </cell>
        </row>
        <row r="64">
          <cell r="J64">
            <v>2</v>
          </cell>
        </row>
        <row r="65">
          <cell r="J65">
            <v>1</v>
          </cell>
        </row>
        <row r="69">
          <cell r="J69">
            <v>30</v>
          </cell>
        </row>
        <row r="71">
          <cell r="C71" t="str">
            <v>吸込ファン</v>
          </cell>
        </row>
        <row r="72">
          <cell r="J72">
            <v>0</v>
          </cell>
        </row>
        <row r="73">
          <cell r="J73">
            <v>0</v>
          </cell>
        </row>
        <row r="74">
          <cell r="C74" t="str">
            <v xml:space="preserve"> シェーカー</v>
          </cell>
        </row>
        <row r="75">
          <cell r="J75">
            <v>0</v>
          </cell>
        </row>
        <row r="76">
          <cell r="J76" t="str">
            <v>0</v>
          </cell>
        </row>
        <row r="77">
          <cell r="C77" t="str">
            <v>フレコンパック搬入用ホイスト</v>
          </cell>
        </row>
        <row r="78">
          <cell r="J78">
            <v>0</v>
          </cell>
        </row>
        <row r="82">
          <cell r="J82">
            <v>0.4</v>
          </cell>
        </row>
        <row r="93">
          <cell r="C93" t="str">
            <v>溶解槽用</v>
          </cell>
        </row>
        <row r="94">
          <cell r="J94">
            <v>0</v>
          </cell>
        </row>
        <row r="95">
          <cell r="J95" t="str">
            <v>0</v>
          </cell>
        </row>
        <row r="96">
          <cell r="C96" t="str">
            <v>換気ファン</v>
          </cell>
        </row>
        <row r="98">
          <cell r="J98" t="str">
            <v>0</v>
          </cell>
        </row>
        <row r="99">
          <cell r="C99" t="str">
            <v>溶解槽落ち口ヒータ</v>
          </cell>
        </row>
        <row r="100">
          <cell r="J100">
            <v>0</v>
          </cell>
        </row>
        <row r="101">
          <cell r="J101" t="str">
            <v>0</v>
          </cell>
        </row>
      </sheetData>
      <sheetData sheetId="7"/>
      <sheetData sheetId="8"/>
      <sheetData sheetId="9"/>
      <sheetData sheetId="10"/>
      <sheetData sheetId="11"/>
      <sheetData sheetId="12"/>
      <sheetData sheetId="13" refreshError="1"/>
      <sheetData sheetId="14"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寸法"/>
      <sheetName val="元データ"/>
      <sheetName val="外形図"/>
      <sheetName val="負荷リスト"/>
      <sheetName val="重量"/>
    </sheetNames>
    <sheetDataSet>
      <sheetData sheetId="0" refreshError="1">
        <row r="176">
          <cell r="D176" t="str">
            <v>冷却液循環ポンプ</v>
          </cell>
          <cell r="H176" t="str">
            <v>吸収液循環ポンプ</v>
          </cell>
        </row>
        <row r="179">
          <cell r="K179">
            <v>2</v>
          </cell>
          <cell r="N179">
            <v>2</v>
          </cell>
        </row>
        <row r="188">
          <cell r="N188">
            <v>55</v>
          </cell>
        </row>
        <row r="354">
          <cell r="K354">
            <v>2</v>
          </cell>
          <cell r="N354">
            <v>2</v>
          </cell>
        </row>
        <row r="362">
          <cell r="N362">
            <v>22</v>
          </cell>
        </row>
      </sheetData>
      <sheetData sheetId="1"/>
      <sheetData sheetId="2" refreshError="1">
        <row r="48">
          <cell r="E48" t="str">
            <v>Case1-1</v>
          </cell>
        </row>
      </sheetData>
      <sheetData sheetId="3"/>
      <sheetData sheetId="4"/>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搬入実績（家庭系ごみ）"/>
      <sheetName val="搬入実績（事業系ごみ）"/>
      <sheetName val="月変動係数"/>
      <sheetName val="曜日変動係数"/>
      <sheetName val="搬入量予測（市算出）"/>
    </sheetNames>
    <sheetDataSet>
      <sheetData sheetId="0"/>
      <sheetData sheetId="1"/>
      <sheetData sheetId="2"/>
      <sheetData sheetId="3"/>
      <sheetData sheetId="4" refreshError="1">
        <row r="3">
          <cell r="A3">
            <v>24</v>
          </cell>
          <cell r="B3">
            <v>282440</v>
          </cell>
          <cell r="C3">
            <v>136628</v>
          </cell>
          <cell r="D3">
            <v>8714</v>
          </cell>
          <cell r="E3">
            <v>800</v>
          </cell>
          <cell r="F3">
            <v>428582</v>
          </cell>
        </row>
        <row r="4">
          <cell r="A4">
            <v>25</v>
          </cell>
          <cell r="B4">
            <v>235468</v>
          </cell>
          <cell r="C4">
            <v>123093</v>
          </cell>
          <cell r="D4">
            <v>8886</v>
          </cell>
          <cell r="E4">
            <v>800</v>
          </cell>
          <cell r="F4">
            <v>368247</v>
          </cell>
        </row>
        <row r="5">
          <cell r="A5">
            <v>27</v>
          </cell>
          <cell r="B5">
            <v>236614</v>
          </cell>
          <cell r="C5">
            <v>121267.52</v>
          </cell>
          <cell r="D5">
            <v>9012.3460000000014</v>
          </cell>
          <cell r="E5">
            <v>800</v>
          </cell>
          <cell r="F5">
            <v>367693.86600000004</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前提条件"/>
      <sheetName val="PL･BS"/>
      <sheetName val="補助金起債算定"/>
      <sheetName val="割賦"/>
      <sheetName val="修繕費計算"/>
      <sheetName val="税計算"/>
      <sheetName val="税計算 (経常ベース)"/>
    </sheetNames>
    <sheetDataSet>
      <sheetData sheetId="0" refreshError="1">
        <row r="66">
          <cell r="S66">
            <v>3.1E-2</v>
          </cell>
        </row>
        <row r="70">
          <cell r="S70">
            <v>3.1E-2</v>
          </cell>
        </row>
        <row r="74">
          <cell r="S74">
            <v>0.05</v>
          </cell>
        </row>
      </sheetData>
      <sheetData sheetId="1" refreshError="1"/>
      <sheetData sheetId="2" refreshError="1"/>
      <sheetData sheetId="3" refreshError="1"/>
      <sheetData sheetId="4" refreshError="1">
        <row r="4">
          <cell r="C4">
            <v>383.4</v>
          </cell>
        </row>
      </sheetData>
      <sheetData sheetId="5" refreshError="1"/>
      <sheetData sheetId="6"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収支"/>
      <sheetName val="使い方"/>
      <sheetName val="フロー"/>
      <sheetName val="入力"/>
      <sheetName val="定格_焼却2_溶融1"/>
      <sheetName val="高質_焼却2_溶融1"/>
      <sheetName val="基準_焼却2_溶融1"/>
      <sheetName val="低質_焼却3_溶融1"/>
      <sheetName val="高質_焼却3_溶融2"/>
      <sheetName val="基準_焼却3_溶融1"/>
      <sheetName val="高質_焼却のみ"/>
      <sheetName val="基準_焼却のみ"/>
    </sheetNames>
    <sheetDataSet>
      <sheetData sheetId="0" refreshError="1"/>
      <sheetData sheetId="1" refreshError="1"/>
      <sheetData sheetId="2" refreshError="1"/>
      <sheetData sheetId="3"/>
      <sheetData sheetId="4"/>
      <sheetData sheetId="5"/>
      <sheetData sheetId="6"/>
      <sheetData sheetId="7" refreshError="1"/>
      <sheetData sheetId="8"/>
      <sheetData sheetId="9"/>
      <sheetData sheetId="10"/>
      <sheetData sheetId="1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F出口ガス200℃エンタルピー"/>
      <sheetName val="BF放熱"/>
      <sheetName val="焼却物質収支図"/>
      <sheetName val="使い方"/>
      <sheetName val="フロー"/>
      <sheetName val="入力"/>
      <sheetName val="定格"/>
      <sheetName val="高_溶有"/>
      <sheetName val="基_溶有"/>
      <sheetName val="低_溶有"/>
      <sheetName val="高_溶無"/>
      <sheetName val="基_溶無"/>
      <sheetName val="低_溶無"/>
      <sheetName val="定格_溶無"/>
      <sheetName val="低質(助燃無し)"/>
      <sheetName val="低_溶定格"/>
      <sheetName val="助燃限界"/>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家庭"/>
      <sheetName val="Ⅰ．グラフ "/>
      <sheetName val="Ⅱ．グラフ"/>
      <sheetName val="世帯別排出量"/>
      <sheetName val="世帯別排出量グラフ"/>
      <sheetName val="排出量原単位"/>
      <sheetName val="倶知安町世帯数"/>
      <sheetName val="協力意識"/>
      <sheetName val="協力意識グラフ "/>
    </sheetNames>
    <sheetDataSet>
      <sheetData sheetId="0"/>
      <sheetData sheetId="1"/>
      <sheetData sheetId="2"/>
      <sheetData sheetId="3"/>
      <sheetData sheetId="4"/>
      <sheetData sheetId="5"/>
      <sheetData sheetId="6"/>
      <sheetData sheetId="7"/>
      <sheetData sheetId="8"/>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機器リスト (小山)"/>
      <sheetName val="×機器リスト（見本）"/>
      <sheetName val="診断方法"/>
      <sheetName val="劣化パターンと保全方式"/>
      <sheetName val="保全方式"/>
      <sheetName val="重要度区分"/>
      <sheetName val="診断の容易性"/>
      <sheetName val="故障頻度"/>
    </sheetNames>
    <sheetDataSet>
      <sheetData sheetId="0"/>
      <sheetData sheetId="1"/>
      <sheetData sheetId="2"/>
      <sheetData sheetId="3" refreshError="1">
        <row r="4">
          <cell r="A4" t="str">
            <v>故障率一定型</v>
          </cell>
          <cell r="B4" t="str">
            <v>○</v>
          </cell>
          <cell r="C4" t="str">
            <v>×</v>
          </cell>
          <cell r="D4" t="str">
            <v>◎</v>
          </cell>
        </row>
        <row r="5">
          <cell r="A5" t="str">
            <v>故障率減少型</v>
          </cell>
          <cell r="B5" t="str">
            <v>×</v>
          </cell>
          <cell r="C5" t="str">
            <v>×</v>
          </cell>
          <cell r="D5" t="str">
            <v>◎</v>
          </cell>
        </row>
        <row r="6">
          <cell r="A6" t="str">
            <v>故障率増加型</v>
          </cell>
          <cell r="B6" t="str">
            <v>×</v>
          </cell>
          <cell r="C6" t="str">
            <v>◎</v>
          </cell>
          <cell r="D6" t="str">
            <v>○</v>
          </cell>
        </row>
      </sheetData>
      <sheetData sheetId="4"/>
      <sheetData sheetId="5" refreshError="1">
        <row r="3">
          <cell r="B3">
            <v>5</v>
          </cell>
          <cell r="C3" t="str">
            <v>ＢＭ設備</v>
          </cell>
          <cell r="D3" t="str">
            <v>Ｃ</v>
          </cell>
        </row>
        <row r="4">
          <cell r="A4">
            <v>7</v>
          </cell>
          <cell r="B4">
            <v>11</v>
          </cell>
          <cell r="C4" t="str">
            <v>ＰＭ設備</v>
          </cell>
          <cell r="D4" t="str">
            <v>Ｂ</v>
          </cell>
        </row>
        <row r="5">
          <cell r="A5">
            <v>13</v>
          </cell>
          <cell r="B5">
            <v>17</v>
          </cell>
          <cell r="C5" t="str">
            <v>重要設備</v>
          </cell>
          <cell r="D5" t="str">
            <v>Ａ</v>
          </cell>
        </row>
        <row r="6">
          <cell r="A6">
            <v>19</v>
          </cell>
          <cell r="B6">
            <v>25</v>
          </cell>
          <cell r="C6" t="str">
            <v>最重要設備</v>
          </cell>
          <cell r="D6" t="str">
            <v>Ｓ</v>
          </cell>
        </row>
      </sheetData>
      <sheetData sheetId="6"/>
      <sheetData sheetId="7"/>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機器リスト (小山)"/>
      <sheetName val="×機器リスト（見本）"/>
      <sheetName val="診断方法"/>
      <sheetName val="劣化パターンと保全方式"/>
      <sheetName val="保全方式"/>
      <sheetName val="重要度区分"/>
      <sheetName val="診断の容易性"/>
      <sheetName val="故障頻度"/>
    </sheetNames>
    <sheetDataSet>
      <sheetData sheetId="0"/>
      <sheetData sheetId="1"/>
      <sheetData sheetId="2"/>
      <sheetData sheetId="3" refreshError="1">
        <row r="4">
          <cell r="A4" t="str">
            <v>故障率一定型</v>
          </cell>
          <cell r="B4" t="str">
            <v>○</v>
          </cell>
          <cell r="C4" t="str">
            <v>×</v>
          </cell>
          <cell r="D4" t="str">
            <v>◎</v>
          </cell>
        </row>
        <row r="5">
          <cell r="A5" t="str">
            <v>故障率減少型</v>
          </cell>
          <cell r="B5" t="str">
            <v>×</v>
          </cell>
          <cell r="C5" t="str">
            <v>×</v>
          </cell>
          <cell r="D5" t="str">
            <v>◎</v>
          </cell>
        </row>
        <row r="6">
          <cell r="A6" t="str">
            <v>故障率増加型</v>
          </cell>
          <cell r="B6" t="str">
            <v>×</v>
          </cell>
          <cell r="C6" t="str">
            <v>◎</v>
          </cell>
          <cell r="D6" t="str">
            <v>○</v>
          </cell>
        </row>
      </sheetData>
      <sheetData sheetId="4"/>
      <sheetData sheetId="5" refreshError="1">
        <row r="3">
          <cell r="B3">
            <v>5</v>
          </cell>
          <cell r="C3" t="str">
            <v>ＢＭ設備</v>
          </cell>
          <cell r="D3" t="str">
            <v>Ｃ</v>
          </cell>
        </row>
        <row r="4">
          <cell r="A4">
            <v>7</v>
          </cell>
          <cell r="B4">
            <v>11</v>
          </cell>
          <cell r="C4" t="str">
            <v>ＰＭ設備</v>
          </cell>
          <cell r="D4" t="str">
            <v>Ｂ</v>
          </cell>
        </row>
        <row r="5">
          <cell r="A5">
            <v>13</v>
          </cell>
          <cell r="B5">
            <v>17</v>
          </cell>
          <cell r="C5" t="str">
            <v>重要設備</v>
          </cell>
          <cell r="D5" t="str">
            <v>Ａ</v>
          </cell>
        </row>
        <row r="6">
          <cell r="A6">
            <v>19</v>
          </cell>
          <cell r="B6">
            <v>25</v>
          </cell>
          <cell r="C6" t="str">
            <v>最重要設備</v>
          </cell>
          <cell r="D6" t="str">
            <v>Ｓ</v>
          </cell>
        </row>
      </sheetData>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寸法計画"/>
      <sheetName val="BH3"/>
      <sheetName val="BH4"/>
      <sheetName val="BH5"/>
      <sheetName val="BH6"/>
      <sheetName val="BH7"/>
      <sheetName val="BH8"/>
      <sheetName val="BH9"/>
      <sheetName val="BH10"/>
      <sheetName val="設備電力"/>
      <sheetName val="電力"/>
      <sheetName val="Load"/>
      <sheetName val="Sheet2"/>
      <sheetName val="Sheet3"/>
      <sheetName val="総括"/>
    </sheetNames>
    <sheetDataSet>
      <sheetData sheetId="0" refreshError="1">
        <row r="2">
          <cell r="D2" t="str">
            <v>No.2バグフィルタ</v>
          </cell>
        </row>
        <row r="31">
          <cell r="H31">
            <v>2</v>
          </cell>
        </row>
        <row r="86">
          <cell r="C86" t="str">
            <v>ロータリバルブ</v>
          </cell>
        </row>
      </sheetData>
      <sheetData sheetId="1" refreshError="1">
        <row r="73">
          <cell r="D73" t="str">
            <v>城南</v>
          </cell>
        </row>
      </sheetData>
      <sheetData sheetId="2"/>
      <sheetData sheetId="3"/>
      <sheetData sheetId="4"/>
      <sheetData sheetId="5"/>
      <sheetData sheetId="6"/>
      <sheetData sheetId="7"/>
      <sheetData sheetId="8"/>
      <sheetData sheetId="9" refreshError="1">
        <row r="2">
          <cell r="B2" t="str">
            <v>パルス用コンプレッサ</v>
          </cell>
        </row>
        <row r="4">
          <cell r="H4">
            <v>1</v>
          </cell>
        </row>
        <row r="13">
          <cell r="H13">
            <v>75</v>
          </cell>
        </row>
        <row r="27">
          <cell r="B27" t="str">
            <v>停止時ファン</v>
          </cell>
        </row>
        <row r="29">
          <cell r="H29">
            <v>2</v>
          </cell>
        </row>
        <row r="39">
          <cell r="H39">
            <v>11</v>
          </cell>
        </row>
        <row r="40">
          <cell r="B40" t="str">
            <v>停止時ヒータ</v>
          </cell>
        </row>
        <row r="42">
          <cell r="H42">
            <v>2</v>
          </cell>
        </row>
        <row r="52">
          <cell r="H52">
            <v>36</v>
          </cell>
        </row>
        <row r="53">
          <cell r="B53" t="str">
            <v>ホッパヒータ</v>
          </cell>
        </row>
        <row r="54">
          <cell r="H54">
            <v>8</v>
          </cell>
        </row>
        <row r="57">
          <cell r="H57">
            <v>2.5</v>
          </cell>
        </row>
        <row r="58">
          <cell r="B58" t="str">
            <v>ホッパ用バイブレータ</v>
          </cell>
        </row>
        <row r="59">
          <cell r="H59">
            <v>8</v>
          </cell>
        </row>
        <row r="62">
          <cell r="B62" t="str">
            <v>ダストコンベヤ</v>
          </cell>
        </row>
        <row r="63">
          <cell r="H63" t="str">
            <v>chain</v>
          </cell>
        </row>
        <row r="64">
          <cell r="H64">
            <v>2</v>
          </cell>
        </row>
        <row r="70">
          <cell r="H70">
            <v>1.5</v>
          </cell>
        </row>
        <row r="71">
          <cell r="B71" t="str">
            <v>コンベヤヒータ</v>
          </cell>
        </row>
        <row r="72">
          <cell r="H72">
            <v>2</v>
          </cell>
        </row>
        <row r="75">
          <cell r="H75">
            <v>6.5</v>
          </cell>
        </row>
        <row r="77">
          <cell r="H77">
            <v>2</v>
          </cell>
        </row>
        <row r="78">
          <cell r="H78">
            <v>0.75</v>
          </cell>
        </row>
        <row r="79">
          <cell r="B79" t="str">
            <v>各ダンパ用パワーシリンダ</v>
          </cell>
        </row>
        <row r="80">
          <cell r="H80">
            <v>12</v>
          </cell>
        </row>
        <row r="85">
          <cell r="H85">
            <v>440</v>
          </cell>
        </row>
      </sheetData>
      <sheetData sheetId="10"/>
      <sheetData sheetId="11"/>
      <sheetData sheetId="12"/>
      <sheetData sheetId="13"/>
      <sheetData sheetId="1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変更履歴"/>
      <sheetName val="物質収支"/>
      <sheetName val="前処理・炉規模"/>
      <sheetName val="プラズマ用灰量計算（低質ごみ）"/>
      <sheetName val="灰量計算"/>
      <sheetName val="灰組成計算"/>
      <sheetName val="溶融運転計画（焼却3炉）没"/>
      <sheetName val="溶融運転計画（焼却2炉）没"/>
      <sheetName val="試運転工程表(20041115)"/>
    </sheetNames>
    <sheetDataSet>
      <sheetData sheetId="0"/>
      <sheetData sheetId="1"/>
      <sheetData sheetId="2"/>
      <sheetData sheetId="3" refreshError="1">
        <row r="4">
          <cell r="D4">
            <v>3</v>
          </cell>
        </row>
        <row r="5">
          <cell r="D5">
            <v>24</v>
          </cell>
        </row>
        <row r="6">
          <cell r="D6">
            <v>1</v>
          </cell>
        </row>
        <row r="7">
          <cell r="D7">
            <v>22.7</v>
          </cell>
        </row>
        <row r="10">
          <cell r="D10">
            <v>270.92018247763298</v>
          </cell>
        </row>
        <row r="11">
          <cell r="D11">
            <v>812.76054743289887</v>
          </cell>
        </row>
        <row r="12">
          <cell r="D12">
            <v>0.03</v>
          </cell>
        </row>
        <row r="15">
          <cell r="D15">
            <v>0</v>
          </cell>
        </row>
        <row r="16">
          <cell r="D16">
            <v>0.05</v>
          </cell>
        </row>
        <row r="17">
          <cell r="D17">
            <v>0.03</v>
          </cell>
        </row>
        <row r="20">
          <cell r="D20">
            <v>812.76054743289887</v>
          </cell>
        </row>
        <row r="21">
          <cell r="D21">
            <v>0.1</v>
          </cell>
        </row>
        <row r="22">
          <cell r="D22">
            <v>0.02</v>
          </cell>
        </row>
        <row r="23">
          <cell r="D23">
            <v>66.347799790440604</v>
          </cell>
        </row>
        <row r="24">
          <cell r="D24">
            <v>3.2666666666666663E-2</v>
          </cell>
        </row>
        <row r="28">
          <cell r="D28">
            <v>28.7879</v>
          </cell>
        </row>
        <row r="29">
          <cell r="D29">
            <v>86.363699999999994</v>
          </cell>
        </row>
        <row r="37">
          <cell r="D37">
            <v>0</v>
          </cell>
        </row>
        <row r="38">
          <cell r="D38">
            <v>0</v>
          </cell>
        </row>
        <row r="41">
          <cell r="D41">
            <v>0</v>
          </cell>
        </row>
        <row r="42">
          <cell r="D42">
            <v>0</v>
          </cell>
        </row>
      </sheetData>
      <sheetData sheetId="4"/>
      <sheetData sheetId="5"/>
      <sheetData sheetId="6"/>
      <sheetData sheetId="7"/>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寸法計画"/>
      <sheetName val="外形図1"/>
      <sheetName val="外形図2"/>
      <sheetName val="外形図3"/>
      <sheetName val="外形図4"/>
      <sheetName val="外形図5"/>
      <sheetName val="負荷リスト"/>
      <sheetName val="Sheet2"/>
      <sheetName val="Sheet3"/>
    </sheetNames>
    <sheetDataSet>
      <sheetData sheetId="0" refreshError="1">
        <row r="117">
          <cell r="C117" t="str">
            <v>Na系反応剤</v>
          </cell>
        </row>
        <row r="186">
          <cell r="H186">
            <v>0.75</v>
          </cell>
        </row>
        <row r="187">
          <cell r="H187">
            <v>0.4</v>
          </cell>
        </row>
        <row r="214">
          <cell r="H214">
            <v>0</v>
          </cell>
        </row>
        <row r="215">
          <cell r="H215">
            <v>0</v>
          </cell>
        </row>
      </sheetData>
      <sheetData sheetId="1"/>
      <sheetData sheetId="2"/>
      <sheetData sheetId="3"/>
      <sheetData sheetId="4"/>
      <sheetData sheetId="5"/>
      <sheetData sheetId="6"/>
      <sheetData sheetId="7"/>
      <sheetData sheetId="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取扱説明書"/>
      <sheetName val="物質収支"/>
      <sheetName val="燃焼入力"/>
      <sheetName val="燃焼計算"/>
      <sheetName val="蒸気計算"/>
      <sheetName val="便利！"/>
      <sheetName val="基本定数等"/>
      <sheetName val="gas_T_to_H"/>
      <sheetName val="gas_H_toT"/>
      <sheetName val="SAT"/>
      <sheetName val="steam_S1"/>
      <sheetName val="steam_S2"/>
      <sheetName val="MBR_空気比"/>
    </sheetNames>
    <sheetDataSet>
      <sheetData sheetId="0" refreshError="1"/>
      <sheetData sheetId="1" refreshError="1"/>
      <sheetData sheetId="2" refreshError="1"/>
      <sheetData sheetId="3" refreshError="1"/>
      <sheetData sheetId="4" refreshError="1"/>
      <sheetData sheetId="5" refreshError="1"/>
      <sheetData sheetId="6" refreshError="1">
        <row r="2">
          <cell r="C2">
            <v>22.413830000000001</v>
          </cell>
        </row>
        <row r="4">
          <cell r="C4">
            <v>35.453000000000003</v>
          </cell>
        </row>
        <row r="5">
          <cell r="C5">
            <v>32.066000000000003</v>
          </cell>
        </row>
        <row r="6">
          <cell r="C6">
            <v>12.010999999999999</v>
          </cell>
        </row>
        <row r="7">
          <cell r="C7">
            <v>14.007</v>
          </cell>
        </row>
        <row r="8">
          <cell r="C8">
            <v>15.9994</v>
          </cell>
        </row>
        <row r="9">
          <cell r="C9">
            <v>1.0079</v>
          </cell>
        </row>
        <row r="10">
          <cell r="C10">
            <v>40.078000000000003</v>
          </cell>
        </row>
        <row r="11">
          <cell r="C11">
            <v>22.98977</v>
          </cell>
        </row>
        <row r="12">
          <cell r="E12">
            <v>8100</v>
          </cell>
        </row>
        <row r="18">
          <cell r="C18">
            <v>273.14999999999998</v>
          </cell>
        </row>
        <row r="19">
          <cell r="C19">
            <v>6.2170876999999996</v>
          </cell>
        </row>
        <row r="20">
          <cell r="C20">
            <v>597.5</v>
          </cell>
        </row>
        <row r="21">
          <cell r="C21">
            <v>20.2498</v>
          </cell>
        </row>
      </sheetData>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面溶融入力"/>
      <sheetName val="表面溶融計算"/>
      <sheetName val="物質収支（3炉）"/>
      <sheetName val="物質収支（2炉）"/>
      <sheetName val="物質収支（1炉）"/>
      <sheetName val="プラズマ入力(3炉)"/>
      <sheetName val="プラズマ入力(2炉)"/>
      <sheetName val="プラズマ入力(1炉)"/>
      <sheetName val="プラズマ計算(3炉)"/>
      <sheetName val="プラズマ計算(2炉)"/>
      <sheetName val="プラズマ計算(1炉)"/>
      <sheetName val="便利！"/>
      <sheetName val="基本定数等"/>
      <sheetName val="gas_T_to_H"/>
      <sheetName val="gas_H_to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22">
          <cell r="C22">
            <v>20.095600000000001</v>
          </cell>
        </row>
      </sheetData>
      <sheetData sheetId="13" refreshError="1"/>
      <sheetData sheetId="14"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ﾏﾃﾊﾞﾗIP表"/>
      <sheetName val="Input表"/>
      <sheetName val="TG計算"/>
      <sheetName val="ＳＢ計算"/>
      <sheetName val="ＴＧ性能曲線"/>
      <sheetName val="★ＴＧ性能曲線"/>
      <sheetName val="ＳBlanceｼｰﾄ"/>
      <sheetName val="蒸気復水収支図"/>
      <sheetName val="●電力消費"/>
      <sheetName val="★電力収支"/>
      <sheetName val="★用役収支"/>
      <sheetName val="●年間運転経費"/>
      <sheetName val="Sheet1"/>
      <sheetName val="用役費（提出用)"/>
      <sheetName val="Sheet2"/>
      <sheetName val="●補修費"/>
      <sheetName val="受検費用"/>
      <sheetName val="補修費（提出用) "/>
      <sheetName val="Sheet4"/>
      <sheetName val="★ごみ量-維持費"/>
      <sheetName val="蒸気関数M2"/>
      <sheetName val="農業"/>
      <sheetName val="Sheet3"/>
    </sheetNames>
    <sheetDataSet>
      <sheetData sheetId="0" refreshError="1"/>
      <sheetData sheetId="1" refreshError="1">
        <row r="15">
          <cell r="P15" t="str">
            <v>定格出力</v>
          </cell>
          <cell r="Q15" t="str">
            <v>内部効率</v>
          </cell>
          <cell r="R15" t="str">
            <v>発電機効率</v>
          </cell>
          <cell r="S15" t="str">
            <v>機械損失</v>
          </cell>
          <cell r="T15" t="str">
            <v>β</v>
          </cell>
        </row>
        <row r="16">
          <cell r="P16" t="str">
            <v>ｋＷ</v>
          </cell>
          <cell r="Q16" t="str">
            <v>％</v>
          </cell>
          <cell r="R16" t="str">
            <v>％</v>
          </cell>
          <cell r="S16" t="str">
            <v>％</v>
          </cell>
          <cell r="T16" t="str">
            <v>％</v>
          </cell>
          <cell r="V16">
            <v>1</v>
          </cell>
          <cell r="W16">
            <v>2</v>
          </cell>
          <cell r="X16">
            <v>3</v>
          </cell>
        </row>
        <row r="17">
          <cell r="P17">
            <v>1000</v>
          </cell>
          <cell r="Q17">
            <v>70.7</v>
          </cell>
          <cell r="R17">
            <v>95.8</v>
          </cell>
          <cell r="S17">
            <v>4.0999999999999996</v>
          </cell>
          <cell r="T17">
            <v>13</v>
          </cell>
          <cell r="V17">
            <v>70.7</v>
          </cell>
          <cell r="W17">
            <v>76</v>
          </cell>
          <cell r="X17">
            <v>78</v>
          </cell>
        </row>
        <row r="18">
          <cell r="P18">
            <v>1900</v>
          </cell>
          <cell r="Q18">
            <v>74.599999999999994</v>
          </cell>
          <cell r="R18">
            <v>96.2</v>
          </cell>
          <cell r="S18">
            <v>3.8</v>
          </cell>
          <cell r="T18">
            <v>13</v>
          </cell>
          <cell r="V18">
            <v>74.599999999999994</v>
          </cell>
          <cell r="W18">
            <v>78</v>
          </cell>
          <cell r="X18">
            <v>80</v>
          </cell>
        </row>
        <row r="19">
          <cell r="P19">
            <v>3000</v>
          </cell>
          <cell r="Q19">
            <v>76.5</v>
          </cell>
          <cell r="R19">
            <v>96.6</v>
          </cell>
          <cell r="S19">
            <v>3.4</v>
          </cell>
          <cell r="T19">
            <v>13</v>
          </cell>
          <cell r="V19">
            <v>76.5</v>
          </cell>
          <cell r="W19">
            <v>80</v>
          </cell>
          <cell r="X19">
            <v>82</v>
          </cell>
        </row>
        <row r="20">
          <cell r="P20">
            <v>4000</v>
          </cell>
          <cell r="Q20">
            <v>77.3</v>
          </cell>
          <cell r="R20">
            <v>96.8</v>
          </cell>
          <cell r="S20">
            <v>3.1</v>
          </cell>
          <cell r="T20">
            <v>13</v>
          </cell>
          <cell r="V20">
            <v>77.3</v>
          </cell>
          <cell r="W20">
            <v>82</v>
          </cell>
          <cell r="X20">
            <v>84</v>
          </cell>
        </row>
        <row r="21">
          <cell r="P21">
            <v>6000</v>
          </cell>
          <cell r="Q21">
            <v>77.900000000000006</v>
          </cell>
          <cell r="R21">
            <v>96.9</v>
          </cell>
          <cell r="S21">
            <v>2.6</v>
          </cell>
          <cell r="T21">
            <v>13</v>
          </cell>
          <cell r="V21">
            <v>77.900000000000006</v>
          </cell>
          <cell r="W21">
            <v>84</v>
          </cell>
          <cell r="X21">
            <v>84</v>
          </cell>
        </row>
        <row r="22">
          <cell r="P22">
            <v>7000</v>
          </cell>
          <cell r="Q22">
            <v>78.099999999999994</v>
          </cell>
          <cell r="R22">
            <v>96.9</v>
          </cell>
          <cell r="S22">
            <v>2.4</v>
          </cell>
          <cell r="T22">
            <v>13</v>
          </cell>
          <cell r="V22">
            <v>78.099999999999994</v>
          </cell>
        </row>
        <row r="23">
          <cell r="P23">
            <v>9000</v>
          </cell>
          <cell r="Q23">
            <v>79.099999999999994</v>
          </cell>
          <cell r="R23">
            <v>97</v>
          </cell>
          <cell r="S23">
            <v>2.2999999999999998</v>
          </cell>
          <cell r="T23">
            <v>13</v>
          </cell>
          <cell r="V23">
            <v>79.099999999999994</v>
          </cell>
        </row>
        <row r="24">
          <cell r="P24">
            <v>11000</v>
          </cell>
          <cell r="Q24">
            <v>80.099999999999994</v>
          </cell>
          <cell r="R24">
            <v>97</v>
          </cell>
          <cell r="S24">
            <v>2.2000000000000002</v>
          </cell>
          <cell r="T24">
            <v>13</v>
          </cell>
          <cell r="V24">
            <v>80.099999999999994</v>
          </cell>
        </row>
        <row r="31">
          <cell r="P31" t="str">
            <v>助燃剤低位発熱量</v>
          </cell>
          <cell r="R31">
            <v>8.32</v>
          </cell>
          <cell r="S31" t="str">
            <v>Mcal/㍑</v>
          </cell>
        </row>
        <row r="33">
          <cell r="P33" t="str">
            <v>白煙防止熱風熱量</v>
          </cell>
          <cell r="R33" t="str">
            <v>Mcal/h炉</v>
          </cell>
          <cell r="S33" t="str">
            <v>１炉</v>
          </cell>
          <cell r="T33">
            <v>292.52175480942668</v>
          </cell>
        </row>
        <row r="34">
          <cell r="S34" t="str">
            <v>２炉</v>
          </cell>
          <cell r="T34">
            <v>252.45020296417366</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用役費"/>
      <sheetName val="社内用"/>
      <sheetName val="電力収支 (日技用)"/>
      <sheetName val="Input"/>
      <sheetName val="維持管理補修費IP"/>
      <sheetName val="維持管理補修費詳細"/>
      <sheetName val="維持管理補修費OP"/>
      <sheetName val="分析費用"/>
      <sheetName val="大改修(川越)"/>
      <sheetName val="洗煙排水薬品"/>
      <sheetName val="○様式－５"/>
      <sheetName val="○補修費3分割改 (人件費追加)"/>
      <sheetName val="○補修費3分割改"/>
      <sheetName val="補修費3分割 (2)"/>
      <sheetName val="電力収支"/>
      <sheetName val="●電力収支"/>
      <sheetName val="電力収支 (4)"/>
      <sheetName val="電力収支 (5)"/>
      <sheetName val="★用役収支"/>
      <sheetName val="用役収支 (2)"/>
      <sheetName val="用役収支 (3)"/>
      <sheetName val="維持管理費"/>
      <sheetName val="維持管理費 2"/>
      <sheetName val="補修費3分割"/>
      <sheetName val="補修費4分割"/>
      <sheetName val="法定手数料"/>
      <sheetName val="変更履歴"/>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
      <sheetName val="燃焼計算結果"/>
      <sheetName val="基本情報"/>
      <sheetName val="▲物質収支図"/>
      <sheetName val="入力シート"/>
      <sheetName val="DataBase"/>
      <sheetName val="運転"/>
      <sheetName val="白防計算"/>
      <sheetName val="物質収支"/>
      <sheetName val="湿式収支"/>
      <sheetName val="▲蒸気収支図(夏)"/>
      <sheetName val="蒸気収支図 (夏提出用) "/>
      <sheetName val="▲蒸気収支図 (冬)"/>
      <sheetName val="蒸気収支図 (冬提出用)"/>
      <sheetName val="▲蒸気収支図（全量ﾊﾞｲﾊﾟｽ）"/>
      <sheetName val="蒸気・熱収支"/>
      <sheetName val="DataBaseSchema"/>
      <sheetName val="蒸気機器"/>
      <sheetName val="蒸気条件"/>
      <sheetName val="触媒脱硝"/>
      <sheetName val="冷却塔"/>
      <sheetName val="薬品収支"/>
      <sheetName val="連続稼動主要機器"/>
      <sheetName val="▲用役表低質 (客先提出用)"/>
      <sheetName val="▲用役表基準質 (客先提出用)"/>
      <sheetName val="▲用役表高質 (客先提出用)"/>
      <sheetName val="▲用役表"/>
      <sheetName val="用役収支"/>
      <sheetName val="用水収支"/>
      <sheetName val="▲用水収支図"/>
      <sheetName val="用水収支図 (提出用)"/>
      <sheetName val="電力収支"/>
      <sheetName val="年間稼動計画"/>
      <sheetName val="年間用役収支"/>
      <sheetName val="ランニングコスト"/>
      <sheetName val="ＷＫＶ"/>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efreshError="1">
        <row r="234">
          <cell r="AA234">
            <v>400</v>
          </cell>
        </row>
        <row r="235">
          <cell r="AA235">
            <v>40</v>
          </cell>
        </row>
        <row r="236">
          <cell r="AA236">
            <v>148</v>
          </cell>
        </row>
      </sheetData>
      <sheetData sheetId="28"/>
      <sheetData sheetId="29"/>
      <sheetData sheetId="30"/>
      <sheetData sheetId="31"/>
      <sheetData sheetId="32"/>
      <sheetData sheetId="33"/>
      <sheetData sheetId="34"/>
      <sheetData sheetId="3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7:K29"/>
  <sheetViews>
    <sheetView tabSelected="1" view="pageBreakPreview" zoomScale="60" zoomScaleNormal="100" workbookViewId="0">
      <selection activeCell="X19" sqref="X19"/>
    </sheetView>
  </sheetViews>
  <sheetFormatPr defaultColWidth="8.875" defaultRowHeight="13.5"/>
  <cols>
    <col min="1" max="1" width="9.875" style="161" customWidth="1"/>
    <col min="2" max="3" width="5.875" style="161" customWidth="1"/>
    <col min="4" max="8" width="11.375" style="161" customWidth="1"/>
    <col min="9" max="10" width="5.875" style="161" customWidth="1"/>
    <col min="11" max="11" width="9.875" style="161" customWidth="1"/>
    <col min="12" max="16384" width="8.875" style="161"/>
  </cols>
  <sheetData>
    <row r="7" spans="1:11" ht="15" customHeight="1">
      <c r="A7" s="160"/>
      <c r="B7" s="160"/>
      <c r="C7" s="160"/>
      <c r="D7" s="160"/>
      <c r="E7" s="160"/>
      <c r="F7" s="160"/>
      <c r="G7" s="160"/>
      <c r="H7" s="160"/>
      <c r="I7" s="160"/>
      <c r="J7" s="160"/>
      <c r="K7" s="160"/>
    </row>
    <row r="8" spans="1:11" ht="18.75">
      <c r="A8" s="162"/>
      <c r="B8" s="162"/>
      <c r="C8" s="162"/>
      <c r="D8" s="162"/>
      <c r="E8" s="162"/>
      <c r="F8" s="162"/>
      <c r="G8" s="162"/>
      <c r="H8" s="162"/>
      <c r="I8" s="162"/>
      <c r="J8" s="162"/>
      <c r="K8" s="162"/>
    </row>
    <row r="9" spans="1:11" ht="25.5">
      <c r="C9" s="768" t="s">
        <v>591</v>
      </c>
      <c r="D9" s="768"/>
      <c r="E9" s="768"/>
      <c r="F9" s="768"/>
      <c r="G9" s="768"/>
      <c r="H9" s="768"/>
      <c r="I9" s="768"/>
      <c r="J9" s="163"/>
      <c r="K9" s="162"/>
    </row>
    <row r="10" spans="1:11" ht="25.5">
      <c r="C10" s="768" t="s">
        <v>426</v>
      </c>
      <c r="D10" s="768"/>
      <c r="E10" s="768"/>
      <c r="F10" s="768"/>
      <c r="G10" s="768"/>
      <c r="H10" s="768"/>
      <c r="I10" s="768"/>
      <c r="J10" s="163"/>
      <c r="K10" s="162"/>
    </row>
    <row r="11" spans="1:11" ht="25.5">
      <c r="C11" s="768" t="s">
        <v>423</v>
      </c>
      <c r="D11" s="768"/>
      <c r="E11" s="768"/>
      <c r="F11" s="768"/>
      <c r="G11" s="768"/>
      <c r="H11" s="768"/>
      <c r="I11" s="768"/>
      <c r="J11" s="163"/>
      <c r="K11" s="162"/>
    </row>
    <row r="12" spans="1:11" ht="25.5">
      <c r="B12" s="769" t="s">
        <v>424</v>
      </c>
      <c r="C12" s="769"/>
      <c r="D12" s="769"/>
      <c r="E12" s="769"/>
      <c r="F12" s="769"/>
      <c r="G12" s="769"/>
      <c r="H12" s="769"/>
      <c r="I12" s="769"/>
      <c r="J12" s="769"/>
      <c r="K12" s="162"/>
    </row>
    <row r="13" spans="1:11">
      <c r="A13" s="160"/>
      <c r="B13" s="160"/>
      <c r="C13" s="160"/>
      <c r="D13" s="160"/>
      <c r="E13" s="160"/>
      <c r="F13" s="160"/>
      <c r="G13" s="160"/>
      <c r="H13" s="160"/>
      <c r="I13" s="160"/>
      <c r="J13" s="160"/>
      <c r="K13" s="160"/>
    </row>
    <row r="14" spans="1:11" ht="18.75">
      <c r="A14" s="162"/>
      <c r="B14" s="162"/>
      <c r="C14" s="162"/>
      <c r="D14" s="162"/>
      <c r="E14" s="162"/>
      <c r="F14" s="162"/>
      <c r="G14" s="162"/>
      <c r="H14" s="162"/>
      <c r="I14" s="162"/>
      <c r="J14" s="162"/>
      <c r="K14" s="162"/>
    </row>
    <row r="15" spans="1:11" ht="18.75">
      <c r="A15" s="162"/>
      <c r="B15" s="162"/>
      <c r="C15" s="162"/>
      <c r="D15" s="162"/>
      <c r="E15" s="162"/>
      <c r="F15" s="162"/>
      <c r="G15" s="162"/>
      <c r="H15" s="162"/>
      <c r="I15" s="162"/>
      <c r="J15" s="162"/>
      <c r="K15" s="162"/>
    </row>
    <row r="16" spans="1:11" ht="25.5">
      <c r="B16" s="769"/>
      <c r="C16" s="769"/>
      <c r="D16" s="769"/>
      <c r="E16" s="769"/>
      <c r="F16" s="769"/>
      <c r="G16" s="769"/>
      <c r="H16" s="769"/>
      <c r="I16" s="769"/>
      <c r="J16" s="769"/>
      <c r="K16" s="162"/>
    </row>
    <row r="18" spans="1:11" ht="51" customHeight="1">
      <c r="A18" s="160"/>
      <c r="B18" s="160"/>
      <c r="C18" s="160"/>
      <c r="D18" s="160"/>
      <c r="E18" s="160"/>
      <c r="F18" s="160"/>
      <c r="G18" s="160"/>
      <c r="H18" s="160"/>
      <c r="I18" s="160"/>
      <c r="J18" s="160"/>
      <c r="K18" s="160"/>
    </row>
    <row r="19" spans="1:11" ht="90" customHeight="1">
      <c r="A19" s="160"/>
      <c r="B19" s="160"/>
      <c r="C19" s="160"/>
      <c r="D19" s="160"/>
      <c r="E19" s="160"/>
      <c r="F19" s="160"/>
      <c r="G19" s="160"/>
      <c r="H19" s="160"/>
      <c r="I19" s="160"/>
      <c r="J19" s="160"/>
      <c r="K19" s="160"/>
    </row>
    <row r="20" spans="1:11" ht="90" customHeight="1">
      <c r="A20" s="160"/>
      <c r="B20" s="160"/>
      <c r="C20" s="160"/>
      <c r="D20" s="160"/>
      <c r="E20" s="160"/>
      <c r="F20" s="160"/>
      <c r="G20" s="160"/>
      <c r="H20" s="160"/>
      <c r="I20" s="160"/>
      <c r="J20" s="160"/>
      <c r="K20" s="160"/>
    </row>
    <row r="21" spans="1:11" ht="24">
      <c r="A21" s="160"/>
      <c r="B21" s="766"/>
      <c r="C21" s="766"/>
      <c r="D21" s="766"/>
      <c r="E21" s="766"/>
      <c r="F21" s="766"/>
      <c r="G21" s="766"/>
      <c r="H21" s="766"/>
      <c r="I21" s="766"/>
      <c r="J21" s="766"/>
      <c r="K21" s="160"/>
    </row>
    <row r="24" spans="1:11" ht="24">
      <c r="B24" s="766" t="s">
        <v>427</v>
      </c>
      <c r="C24" s="766"/>
      <c r="D24" s="766"/>
      <c r="E24" s="766"/>
      <c r="F24" s="766"/>
      <c r="G24" s="766"/>
      <c r="H24" s="766"/>
      <c r="I24" s="766"/>
      <c r="J24" s="766"/>
      <c r="K24" s="164"/>
    </row>
    <row r="25" spans="1:11" ht="24">
      <c r="B25" s="766" t="s">
        <v>742</v>
      </c>
      <c r="C25" s="766"/>
      <c r="D25" s="766"/>
      <c r="E25" s="766"/>
      <c r="F25" s="766"/>
      <c r="G25" s="766"/>
      <c r="H25" s="766"/>
      <c r="I25" s="766"/>
      <c r="J25" s="766"/>
      <c r="K25" s="716"/>
    </row>
    <row r="26" spans="1:11" ht="24">
      <c r="B26" s="164"/>
      <c r="C26" s="164"/>
      <c r="D26" s="164"/>
      <c r="E26" s="164"/>
      <c r="F26" s="164"/>
      <c r="G26" s="164"/>
      <c r="H26" s="164"/>
      <c r="I26" s="164"/>
      <c r="J26" s="164"/>
      <c r="K26" s="164"/>
    </row>
    <row r="27" spans="1:11" ht="24">
      <c r="B27" s="767" t="s">
        <v>425</v>
      </c>
      <c r="C27" s="767"/>
      <c r="D27" s="767"/>
      <c r="E27" s="767"/>
      <c r="F27" s="767"/>
      <c r="G27" s="767"/>
      <c r="H27" s="767"/>
      <c r="I27" s="767"/>
      <c r="J27" s="767"/>
      <c r="K27" s="165"/>
    </row>
    <row r="28" spans="1:11">
      <c r="A28" s="166"/>
      <c r="B28" s="166"/>
      <c r="C28" s="166"/>
      <c r="D28" s="166"/>
      <c r="E28" s="166"/>
      <c r="F28" s="166"/>
      <c r="G28" s="166"/>
      <c r="H28" s="166"/>
      <c r="I28" s="166"/>
      <c r="J28" s="166"/>
      <c r="K28" s="166"/>
    </row>
    <row r="29" spans="1:11">
      <c r="A29" s="166"/>
      <c r="B29" s="166"/>
      <c r="C29" s="166"/>
      <c r="D29" s="166"/>
      <c r="E29" s="166"/>
      <c r="F29" s="166"/>
      <c r="G29" s="166"/>
      <c r="H29" s="166"/>
      <c r="I29" s="166"/>
      <c r="J29" s="166"/>
      <c r="K29" s="166"/>
    </row>
  </sheetData>
  <mergeCells count="9">
    <mergeCell ref="B21:J21"/>
    <mergeCell ref="B24:J24"/>
    <mergeCell ref="B27:J27"/>
    <mergeCell ref="C9:I9"/>
    <mergeCell ref="C10:I10"/>
    <mergeCell ref="C11:I11"/>
    <mergeCell ref="B12:J12"/>
    <mergeCell ref="B16:J16"/>
    <mergeCell ref="B25:J25"/>
  </mergeCells>
  <phoneticPr fontId="27"/>
  <printOptions horizontalCentered="1" verticalCentered="1"/>
  <pageMargins left="0.70866141732283472" right="0.70866141732283472" top="0.74803149606299213" bottom="0.74803149606299213" header="0.31496062992125984" footer="0.31496062992125984"/>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53"/>
  <sheetViews>
    <sheetView workbookViewId="0">
      <selection activeCell="E27" sqref="E27"/>
    </sheetView>
  </sheetViews>
  <sheetFormatPr defaultColWidth="5.625" defaultRowHeight="19.5" customHeight="1"/>
  <cols>
    <col min="1" max="1" width="5.625" style="26"/>
    <col min="2" max="2" width="11.625" style="26" customWidth="1"/>
    <col min="3" max="3" width="20.625" style="26" customWidth="1"/>
    <col min="4" max="4" width="14.625" style="26" customWidth="1"/>
    <col min="5" max="7" width="6.625" style="26" customWidth="1"/>
    <col min="8" max="8" width="14.625" style="26" customWidth="1"/>
    <col min="9" max="16384" width="5.625" style="26"/>
  </cols>
  <sheetData>
    <row r="1" spans="2:8" ht="19.5" customHeight="1">
      <c r="B1" s="73" t="s">
        <v>673</v>
      </c>
      <c r="C1" s="670"/>
      <c r="D1" s="670"/>
      <c r="E1" s="670"/>
      <c r="F1" s="670"/>
      <c r="G1" s="670"/>
      <c r="H1" s="669"/>
    </row>
    <row r="2" spans="2:8" ht="19.5" customHeight="1">
      <c r="B2" s="670"/>
      <c r="C2" s="670"/>
      <c r="D2" s="670"/>
      <c r="E2" s="670"/>
      <c r="F2" s="670"/>
      <c r="G2" s="670"/>
      <c r="H2" s="669"/>
    </row>
    <row r="3" spans="2:8" ht="19.5" customHeight="1">
      <c r="B3" s="985" t="s">
        <v>672</v>
      </c>
      <c r="C3" s="985"/>
      <c r="D3" s="985"/>
      <c r="E3" s="985"/>
      <c r="F3" s="985"/>
      <c r="G3" s="985"/>
      <c r="H3" s="985"/>
    </row>
    <row r="5" spans="2:8" ht="19.5" customHeight="1">
      <c r="B5" s="26" t="s">
        <v>671</v>
      </c>
    </row>
    <row r="6" spans="2:8" s="668" customFormat="1" ht="19.5" customHeight="1">
      <c r="B6" s="986" t="s">
        <v>96</v>
      </c>
      <c r="C6" s="988" t="s">
        <v>669</v>
      </c>
      <c r="D6" s="988" t="s">
        <v>191</v>
      </c>
      <c r="E6" s="990" t="s">
        <v>225</v>
      </c>
      <c r="F6" s="990"/>
      <c r="G6" s="991"/>
      <c r="H6" s="988" t="s">
        <v>192</v>
      </c>
    </row>
    <row r="7" spans="2:8" ht="19.5" customHeight="1">
      <c r="B7" s="987"/>
      <c r="C7" s="989"/>
      <c r="D7" s="989"/>
      <c r="E7" s="992"/>
      <c r="F7" s="992"/>
      <c r="G7" s="993"/>
      <c r="H7" s="989"/>
    </row>
    <row r="8" spans="2:8" ht="19.5" customHeight="1">
      <c r="B8" s="663" t="s">
        <v>668</v>
      </c>
      <c r="C8" s="664"/>
      <c r="D8" s="664"/>
      <c r="E8" s="667"/>
      <c r="F8" s="666"/>
      <c r="G8" s="665"/>
      <c r="H8" s="664"/>
    </row>
    <row r="9" spans="2:8" ht="19.5" customHeight="1">
      <c r="B9" s="653"/>
      <c r="C9" s="654"/>
      <c r="D9" s="654"/>
      <c r="E9" s="657"/>
      <c r="F9" s="656"/>
      <c r="G9" s="655"/>
      <c r="H9" s="654"/>
    </row>
    <row r="10" spans="2:8" ht="19.5" customHeight="1">
      <c r="B10" s="653"/>
      <c r="C10" s="654"/>
      <c r="D10" s="654"/>
      <c r="E10" s="657"/>
      <c r="F10" s="656"/>
      <c r="G10" s="655"/>
      <c r="H10" s="654"/>
    </row>
    <row r="11" spans="2:8" ht="19.5" customHeight="1">
      <c r="B11" s="653"/>
      <c r="C11" s="654"/>
      <c r="D11" s="654"/>
      <c r="E11" s="657"/>
      <c r="F11" s="656"/>
      <c r="G11" s="655"/>
      <c r="H11" s="654"/>
    </row>
    <row r="12" spans="2:8" ht="19.5" customHeight="1">
      <c r="B12" s="653"/>
      <c r="C12" s="654"/>
      <c r="D12" s="654"/>
      <c r="E12" s="657"/>
      <c r="F12" s="656"/>
      <c r="G12" s="655"/>
      <c r="H12" s="654"/>
    </row>
    <row r="13" spans="2:8" ht="19.5" customHeight="1">
      <c r="B13" s="648"/>
      <c r="C13" s="645" t="s">
        <v>151</v>
      </c>
      <c r="D13" s="647"/>
      <c r="E13" s="644"/>
      <c r="F13" s="643"/>
      <c r="G13" s="642"/>
      <c r="H13" s="641"/>
    </row>
    <row r="14" spans="2:8" ht="19.5" customHeight="1">
      <c r="B14" s="662" t="s">
        <v>667</v>
      </c>
      <c r="C14" s="658"/>
      <c r="D14" s="658"/>
      <c r="E14" s="661"/>
      <c r="F14" s="660"/>
      <c r="G14" s="659"/>
      <c r="H14" s="658"/>
    </row>
    <row r="15" spans="2:8" ht="19.5" customHeight="1">
      <c r="B15" s="653"/>
      <c r="C15" s="654"/>
      <c r="D15" s="654"/>
      <c r="E15" s="657"/>
      <c r="F15" s="656"/>
      <c r="G15" s="655"/>
      <c r="H15" s="654"/>
    </row>
    <row r="16" spans="2:8" ht="19.5" customHeight="1">
      <c r="B16" s="653"/>
      <c r="C16" s="654"/>
      <c r="D16" s="654"/>
      <c r="E16" s="657"/>
      <c r="F16" s="656"/>
      <c r="G16" s="655"/>
      <c r="H16" s="654"/>
    </row>
    <row r="17" spans="2:8" ht="19.5" customHeight="1">
      <c r="B17" s="653"/>
      <c r="C17" s="654"/>
      <c r="D17" s="654"/>
      <c r="E17" s="657"/>
      <c r="F17" s="656"/>
      <c r="G17" s="655"/>
      <c r="H17" s="654"/>
    </row>
    <row r="18" spans="2:8" ht="19.5" customHeight="1">
      <c r="B18" s="653"/>
      <c r="C18" s="654"/>
      <c r="D18" s="654"/>
      <c r="E18" s="657"/>
      <c r="F18" s="656"/>
      <c r="G18" s="655"/>
      <c r="H18" s="654"/>
    </row>
    <row r="19" spans="2:8" ht="19.5" customHeight="1">
      <c r="B19" s="648"/>
      <c r="C19" s="645" t="s">
        <v>151</v>
      </c>
      <c r="D19" s="647"/>
      <c r="E19" s="644"/>
      <c r="F19" s="643"/>
      <c r="G19" s="642"/>
      <c r="H19" s="641"/>
    </row>
    <row r="20" spans="2:8" ht="19.5" customHeight="1">
      <c r="B20" s="663" t="s">
        <v>670</v>
      </c>
      <c r="C20" s="661"/>
      <c r="D20" s="658"/>
      <c r="E20" s="661"/>
      <c r="F20" s="660"/>
      <c r="G20" s="659"/>
      <c r="H20" s="658"/>
    </row>
    <row r="21" spans="2:8" ht="19.5" customHeight="1">
      <c r="B21" s="663"/>
      <c r="C21" s="657"/>
      <c r="D21" s="654"/>
      <c r="E21" s="657"/>
      <c r="F21" s="656"/>
      <c r="G21" s="655"/>
      <c r="H21" s="654"/>
    </row>
    <row r="22" spans="2:8" ht="19.5" customHeight="1">
      <c r="B22" s="653"/>
      <c r="C22" s="654"/>
      <c r="D22" s="654"/>
      <c r="E22" s="657"/>
      <c r="F22" s="656"/>
      <c r="G22" s="655"/>
      <c r="H22" s="654"/>
    </row>
    <row r="23" spans="2:8" ht="19.5" customHeight="1">
      <c r="B23" s="653"/>
      <c r="C23" s="654"/>
      <c r="D23" s="654"/>
      <c r="E23" s="657"/>
      <c r="F23" s="656"/>
      <c r="G23" s="655"/>
      <c r="H23" s="654"/>
    </row>
    <row r="24" spans="2:8" ht="19.5" customHeight="1">
      <c r="B24" s="653"/>
      <c r="C24" s="649"/>
      <c r="D24" s="649"/>
      <c r="E24" s="652"/>
      <c r="F24" s="651"/>
      <c r="G24" s="650"/>
      <c r="H24" s="649"/>
    </row>
    <row r="25" spans="2:8" ht="19.5" customHeight="1">
      <c r="B25" s="648"/>
      <c r="C25" s="645" t="s">
        <v>151</v>
      </c>
      <c r="D25" s="647"/>
      <c r="E25" s="644"/>
      <c r="F25" s="643"/>
      <c r="G25" s="642"/>
      <c r="H25" s="641"/>
    </row>
    <row r="26" spans="2:8" ht="19.5" customHeight="1">
      <c r="B26" s="646" t="s">
        <v>150</v>
      </c>
      <c r="C26" s="643"/>
      <c r="D26" s="645"/>
      <c r="E26" s="644"/>
      <c r="F26" s="643"/>
      <c r="G26" s="642"/>
      <c r="H26" s="641"/>
    </row>
    <row r="28" spans="2:8" ht="19.5" customHeight="1">
      <c r="B28" s="26" t="s">
        <v>724</v>
      </c>
    </row>
    <row r="29" spans="2:8" ht="19.5" customHeight="1">
      <c r="B29" s="986" t="s">
        <v>96</v>
      </c>
      <c r="C29" s="988" t="s">
        <v>669</v>
      </c>
      <c r="D29" s="988" t="s">
        <v>191</v>
      </c>
      <c r="E29" s="990" t="s">
        <v>225</v>
      </c>
      <c r="F29" s="990"/>
      <c r="G29" s="991"/>
      <c r="H29" s="988" t="s">
        <v>192</v>
      </c>
    </row>
    <row r="30" spans="2:8" ht="19.5" customHeight="1">
      <c r="B30" s="987"/>
      <c r="C30" s="989"/>
      <c r="D30" s="989"/>
      <c r="E30" s="992"/>
      <c r="F30" s="992"/>
      <c r="G30" s="993"/>
      <c r="H30" s="989"/>
    </row>
    <row r="31" spans="2:8" ht="19.5" customHeight="1">
      <c r="B31" s="662" t="s">
        <v>668</v>
      </c>
      <c r="C31" s="658"/>
      <c r="D31" s="658"/>
      <c r="E31" s="661"/>
      <c r="F31" s="660"/>
      <c r="G31" s="659"/>
      <c r="H31" s="658"/>
    </row>
    <row r="32" spans="2:8" ht="19.5" customHeight="1">
      <c r="B32" s="653"/>
      <c r="C32" s="654"/>
      <c r="D32" s="654"/>
      <c r="E32" s="657"/>
      <c r="F32" s="656"/>
      <c r="G32" s="655"/>
      <c r="H32" s="654"/>
    </row>
    <row r="33" spans="2:8" ht="19.5" customHeight="1">
      <c r="B33" s="653"/>
      <c r="C33" s="654"/>
      <c r="D33" s="654"/>
      <c r="E33" s="657"/>
      <c r="F33" s="656"/>
      <c r="G33" s="655"/>
      <c r="H33" s="654"/>
    </row>
    <row r="34" spans="2:8" ht="19.5" customHeight="1">
      <c r="B34" s="653"/>
      <c r="C34" s="654"/>
      <c r="D34" s="654"/>
      <c r="E34" s="657"/>
      <c r="F34" s="656"/>
      <c r="G34" s="655"/>
      <c r="H34" s="654"/>
    </row>
    <row r="35" spans="2:8" ht="19.5" customHeight="1">
      <c r="B35" s="653"/>
      <c r="C35" s="654"/>
      <c r="D35" s="654"/>
      <c r="E35" s="657"/>
      <c r="F35" s="656"/>
      <c r="G35" s="655"/>
      <c r="H35" s="654"/>
    </row>
    <row r="36" spans="2:8" ht="19.5" customHeight="1">
      <c r="B36" s="648"/>
      <c r="C36" s="645" t="s">
        <v>151</v>
      </c>
      <c r="D36" s="647"/>
      <c r="E36" s="644"/>
      <c r="F36" s="643"/>
      <c r="G36" s="642"/>
      <c r="H36" s="641"/>
    </row>
    <row r="37" spans="2:8" ht="19.5" customHeight="1">
      <c r="B37" s="662" t="s">
        <v>667</v>
      </c>
      <c r="C37" s="658"/>
      <c r="D37" s="658"/>
      <c r="E37" s="661"/>
      <c r="F37" s="660"/>
      <c r="G37" s="659"/>
      <c r="H37" s="658"/>
    </row>
    <row r="38" spans="2:8" ht="19.5" customHeight="1">
      <c r="B38" s="653"/>
      <c r="C38" s="654"/>
      <c r="D38" s="654"/>
      <c r="E38" s="657"/>
      <c r="F38" s="656"/>
      <c r="G38" s="655"/>
      <c r="H38" s="654"/>
    </row>
    <row r="39" spans="2:8" ht="19.5" customHeight="1">
      <c r="B39" s="653"/>
      <c r="C39" s="654"/>
      <c r="D39" s="654"/>
      <c r="E39" s="657"/>
      <c r="F39" s="656"/>
      <c r="G39" s="655"/>
      <c r="H39" s="654"/>
    </row>
    <row r="40" spans="2:8" ht="19.5" customHeight="1">
      <c r="B40" s="653"/>
      <c r="C40" s="654"/>
      <c r="D40" s="654"/>
      <c r="E40" s="657"/>
      <c r="F40" s="656"/>
      <c r="G40" s="655"/>
      <c r="H40" s="654"/>
    </row>
    <row r="41" spans="2:8" ht="19.5" customHeight="1">
      <c r="B41" s="653"/>
      <c r="C41" s="654"/>
      <c r="D41" s="654"/>
      <c r="E41" s="657"/>
      <c r="F41" s="656"/>
      <c r="G41" s="655"/>
      <c r="H41" s="654"/>
    </row>
    <row r="42" spans="2:8" ht="19.5" customHeight="1">
      <c r="B42" s="648"/>
      <c r="C42" s="645" t="s">
        <v>151</v>
      </c>
      <c r="D42" s="647"/>
      <c r="E42" s="644"/>
      <c r="F42" s="643"/>
      <c r="G42" s="642"/>
      <c r="H42" s="641"/>
    </row>
    <row r="43" spans="2:8" ht="19.5" customHeight="1">
      <c r="B43" s="994" t="s">
        <v>152</v>
      </c>
      <c r="C43" s="661"/>
      <c r="D43" s="658"/>
      <c r="E43" s="661"/>
      <c r="F43" s="660"/>
      <c r="G43" s="659"/>
      <c r="H43" s="658"/>
    </row>
    <row r="44" spans="2:8" ht="19.5" customHeight="1">
      <c r="B44" s="995"/>
      <c r="C44" s="657"/>
      <c r="D44" s="654"/>
      <c r="E44" s="657"/>
      <c r="F44" s="656"/>
      <c r="G44" s="655"/>
      <c r="H44" s="654"/>
    </row>
    <row r="45" spans="2:8" ht="19.5" customHeight="1">
      <c r="B45" s="653"/>
      <c r="C45" s="654"/>
      <c r="D45" s="654"/>
      <c r="E45" s="657"/>
      <c r="F45" s="656"/>
      <c r="G45" s="655"/>
      <c r="H45" s="654"/>
    </row>
    <row r="46" spans="2:8" ht="19.5" customHeight="1">
      <c r="B46" s="653"/>
      <c r="C46" s="654"/>
      <c r="D46" s="654"/>
      <c r="E46" s="657"/>
      <c r="F46" s="656"/>
      <c r="G46" s="655"/>
      <c r="H46" s="654"/>
    </row>
    <row r="47" spans="2:8" ht="19.5" customHeight="1">
      <c r="B47" s="653"/>
      <c r="C47" s="649"/>
      <c r="D47" s="649"/>
      <c r="E47" s="652"/>
      <c r="F47" s="651"/>
      <c r="G47" s="650"/>
      <c r="H47" s="649"/>
    </row>
    <row r="48" spans="2:8" ht="19.5" customHeight="1">
      <c r="B48" s="648"/>
      <c r="C48" s="645" t="s">
        <v>151</v>
      </c>
      <c r="D48" s="647"/>
      <c r="E48" s="644"/>
      <c r="F48" s="643"/>
      <c r="G48" s="642"/>
      <c r="H48" s="641"/>
    </row>
    <row r="49" spans="2:8" ht="19.5" customHeight="1">
      <c r="B49" s="646" t="s">
        <v>150</v>
      </c>
      <c r="C49" s="643"/>
      <c r="D49" s="645"/>
      <c r="E49" s="644"/>
      <c r="F49" s="643"/>
      <c r="G49" s="642"/>
      <c r="H49" s="641"/>
    </row>
    <row r="50" spans="2:8" ht="19.5" customHeight="1">
      <c r="B50" s="26" t="s">
        <v>666</v>
      </c>
    </row>
    <row r="51" spans="2:8" ht="13.5"/>
    <row r="52" spans="2:8" ht="27" customHeight="1">
      <c r="D52" s="996" t="s">
        <v>245</v>
      </c>
      <c r="E52" s="997"/>
      <c r="F52" s="997"/>
      <c r="G52" s="997"/>
      <c r="H52" s="998"/>
    </row>
    <row r="53" spans="2:8" ht="13.5"/>
  </sheetData>
  <mergeCells count="13">
    <mergeCell ref="B43:B44"/>
    <mergeCell ref="D52:H52"/>
    <mergeCell ref="B29:B30"/>
    <mergeCell ref="C29:C30"/>
    <mergeCell ref="D29:D30"/>
    <mergeCell ref="E29:G30"/>
    <mergeCell ref="H29:H30"/>
    <mergeCell ref="B3:H3"/>
    <mergeCell ref="B6:B7"/>
    <mergeCell ref="C6:C7"/>
    <mergeCell ref="D6:D7"/>
    <mergeCell ref="E6:G7"/>
    <mergeCell ref="H6:H7"/>
  </mergeCells>
  <phoneticPr fontId="27"/>
  <printOptions horizontalCentered="1"/>
  <pageMargins left="0.59055118110236227" right="0.59055118110236227" top="0.59055118110236227" bottom="0.59055118110236227" header="0.51181102362204722" footer="0.31496062992125984"/>
  <pageSetup paperSize="9" orientation="portrait" r:id="rId1"/>
  <headerFooter alignWithMargins="0"/>
  <rowBreaks count="1" manualBreakCount="1">
    <brk id="27" min="1" max="7"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28"/>
  <sheetViews>
    <sheetView showGridLines="0" view="pageBreakPreview" zoomScaleNormal="70" zoomScaleSheetLayoutView="100" workbookViewId="0">
      <selection activeCell="I22" sqref="I22"/>
    </sheetView>
  </sheetViews>
  <sheetFormatPr defaultRowHeight="12.75"/>
  <cols>
    <col min="1" max="1" width="4.375" style="79" customWidth="1"/>
    <col min="2" max="2" width="5.625" style="80" customWidth="1"/>
    <col min="3" max="3" width="22.375" style="78" customWidth="1"/>
    <col min="4" max="4" width="40" style="78" customWidth="1"/>
    <col min="5" max="5" width="18.625" style="78" customWidth="1"/>
    <col min="6" max="6" width="9" style="78"/>
    <col min="7" max="16384" width="9" style="79"/>
  </cols>
  <sheetData>
    <row r="1" spans="2:13" ht="15" customHeight="1"/>
    <row r="2" spans="2:13" s="72" customFormat="1" ht="15" customHeight="1">
      <c r="B2" s="72" t="s">
        <v>727</v>
      </c>
      <c r="C2" s="73"/>
      <c r="D2" s="73"/>
      <c r="E2" s="73"/>
      <c r="F2" s="73"/>
    </row>
    <row r="3" spans="2:13" s="72" customFormat="1" ht="15" customHeight="1">
      <c r="B3" s="110" t="s">
        <v>193</v>
      </c>
      <c r="C3" s="110"/>
      <c r="D3" s="110"/>
      <c r="E3" s="110"/>
      <c r="F3" s="110"/>
      <c r="G3" s="75"/>
      <c r="H3" s="75"/>
      <c r="I3" s="75"/>
      <c r="J3" s="75"/>
      <c r="K3" s="75"/>
      <c r="L3" s="75"/>
      <c r="M3" s="75"/>
    </row>
    <row r="4" spans="2:13" s="72" customFormat="1" ht="15" customHeight="1">
      <c r="B4" s="75"/>
      <c r="C4" s="77"/>
      <c r="D4" s="77"/>
      <c r="E4" s="77"/>
      <c r="F4" s="77"/>
      <c r="G4" s="75"/>
      <c r="H4" s="75"/>
      <c r="I4" s="75"/>
      <c r="J4" s="75"/>
      <c r="K4" s="75"/>
      <c r="L4" s="75"/>
      <c r="M4" s="75"/>
    </row>
    <row r="5" spans="2:13" s="87" customFormat="1" ht="30" customHeight="1">
      <c r="B5" s="82" t="s">
        <v>194</v>
      </c>
      <c r="C5" s="83" t="s">
        <v>193</v>
      </c>
      <c r="D5" s="84" t="s">
        <v>226</v>
      </c>
      <c r="E5" s="85" t="s">
        <v>227</v>
      </c>
      <c r="F5" s="86"/>
    </row>
    <row r="6" spans="2:13" s="87" customFormat="1" ht="30" customHeight="1">
      <c r="B6" s="220">
        <v>1</v>
      </c>
      <c r="C6" s="27"/>
      <c r="D6" s="28"/>
      <c r="E6" s="29"/>
      <c r="F6" s="86"/>
    </row>
    <row r="7" spans="2:13" ht="30" customHeight="1">
      <c r="B7" s="88">
        <v>2</v>
      </c>
      <c r="C7" s="30"/>
      <c r="D7" s="31"/>
      <c r="E7" s="32"/>
    </row>
    <row r="8" spans="2:13" s="80" customFormat="1" ht="30" customHeight="1">
      <c r="B8" s="88">
        <v>3</v>
      </c>
      <c r="C8" s="30"/>
      <c r="D8" s="31"/>
      <c r="E8" s="32"/>
      <c r="F8" s="81"/>
    </row>
    <row r="9" spans="2:13" ht="30" customHeight="1">
      <c r="B9" s="88">
        <v>4</v>
      </c>
      <c r="C9" s="30"/>
      <c r="D9" s="31"/>
      <c r="E9" s="32"/>
    </row>
    <row r="10" spans="2:13" ht="30" customHeight="1">
      <c r="B10" s="88">
        <v>5</v>
      </c>
      <c r="C10" s="33"/>
      <c r="D10" s="31"/>
      <c r="E10" s="32"/>
    </row>
    <row r="11" spans="2:13" ht="30" customHeight="1">
      <c r="B11" s="88">
        <v>6</v>
      </c>
      <c r="C11" s="33"/>
      <c r="D11" s="31"/>
      <c r="E11" s="32"/>
    </row>
    <row r="12" spans="2:13" ht="30" customHeight="1">
      <c r="B12" s="88">
        <v>7</v>
      </c>
      <c r="C12" s="33"/>
      <c r="D12" s="31"/>
      <c r="E12" s="32"/>
    </row>
    <row r="13" spans="2:13" ht="30" customHeight="1">
      <c r="B13" s="88">
        <v>8</v>
      </c>
      <c r="C13" s="33"/>
      <c r="D13" s="31"/>
      <c r="E13" s="32"/>
    </row>
    <row r="14" spans="2:13" ht="30" customHeight="1">
      <c r="B14" s="88">
        <v>9</v>
      </c>
      <c r="C14" s="33"/>
      <c r="D14" s="31"/>
      <c r="E14" s="32"/>
    </row>
    <row r="15" spans="2:13" ht="30" customHeight="1">
      <c r="B15" s="88">
        <v>10</v>
      </c>
      <c r="C15" s="33"/>
      <c r="D15" s="31"/>
      <c r="E15" s="32"/>
    </row>
    <row r="16" spans="2:13" ht="30" customHeight="1">
      <c r="B16" s="88">
        <v>11</v>
      </c>
      <c r="C16" s="33"/>
      <c r="D16" s="31"/>
      <c r="E16" s="32"/>
    </row>
    <row r="17" spans="2:6" ht="30" customHeight="1">
      <c r="B17" s="88">
        <v>12</v>
      </c>
      <c r="C17" s="33"/>
      <c r="D17" s="31"/>
      <c r="E17" s="32"/>
    </row>
    <row r="18" spans="2:6" ht="30" customHeight="1">
      <c r="B18" s="88">
        <v>13</v>
      </c>
      <c r="C18" s="33"/>
      <c r="D18" s="31"/>
      <c r="E18" s="32"/>
    </row>
    <row r="19" spans="2:6" ht="30" customHeight="1">
      <c r="B19" s="88">
        <v>14</v>
      </c>
      <c r="C19" s="33"/>
      <c r="D19" s="31"/>
      <c r="E19" s="32"/>
    </row>
    <row r="20" spans="2:6" ht="30" customHeight="1">
      <c r="B20" s="88">
        <v>15</v>
      </c>
      <c r="C20" s="33"/>
      <c r="D20" s="31"/>
      <c r="E20" s="32"/>
    </row>
    <row r="21" spans="2:6" ht="30" customHeight="1">
      <c r="B21" s="88">
        <v>16</v>
      </c>
      <c r="C21" s="33"/>
      <c r="D21" s="31"/>
      <c r="E21" s="32"/>
    </row>
    <row r="22" spans="2:6" ht="30" customHeight="1">
      <c r="B22" s="88">
        <v>17</v>
      </c>
      <c r="C22" s="33"/>
      <c r="D22" s="31"/>
      <c r="E22" s="32"/>
    </row>
    <row r="23" spans="2:6" ht="30" customHeight="1">
      <c r="B23" s="88">
        <v>18</v>
      </c>
      <c r="C23" s="33"/>
      <c r="D23" s="31"/>
      <c r="E23" s="32"/>
    </row>
    <row r="24" spans="2:6" s="87" customFormat="1" ht="30" customHeight="1">
      <c r="B24" s="88">
        <v>19</v>
      </c>
      <c r="C24" s="33"/>
      <c r="D24" s="31"/>
      <c r="E24" s="32"/>
      <c r="F24" s="86"/>
    </row>
    <row r="25" spans="2:6" s="87" customFormat="1" ht="30" customHeight="1">
      <c r="B25" s="88">
        <v>20</v>
      </c>
      <c r="C25" s="33"/>
      <c r="D25" s="31"/>
      <c r="E25" s="32"/>
      <c r="F25" s="86"/>
    </row>
    <row r="26" spans="2:6" ht="15" customHeight="1">
      <c r="B26" s="76" t="s">
        <v>195</v>
      </c>
      <c r="C26" s="89"/>
      <c r="D26" s="90"/>
      <c r="E26" s="89"/>
    </row>
    <row r="27" spans="2:6" ht="15" customHeight="1">
      <c r="B27" s="74" t="s">
        <v>196</v>
      </c>
      <c r="C27" s="91"/>
      <c r="D27" s="92"/>
      <c r="E27" s="91"/>
    </row>
    <row r="28" spans="2:6" ht="30" customHeight="1">
      <c r="B28" s="93"/>
    </row>
  </sheetData>
  <phoneticPr fontId="27"/>
  <printOptions horizontalCentered="1"/>
  <pageMargins left="0.59055118110236227" right="0.59055118110236227" top="0.86614173228346458" bottom="0.78740157480314965"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P135"/>
  <sheetViews>
    <sheetView view="pageBreakPreview" zoomScale="60" zoomScaleNormal="55" workbookViewId="0">
      <selection activeCell="M137" sqref="M137"/>
    </sheetView>
  </sheetViews>
  <sheetFormatPr defaultRowHeight="15.75" customHeight="1"/>
  <cols>
    <col min="1" max="1" width="9" style="671"/>
    <col min="2" max="2" width="3.75" style="671" customWidth="1"/>
    <col min="3" max="3" width="15" style="671" customWidth="1"/>
    <col min="4" max="4" width="17.625" style="671" customWidth="1"/>
    <col min="5" max="6" width="8.875" style="671" customWidth="1"/>
    <col min="7" max="16" width="9.5" style="671" customWidth="1"/>
    <col min="17" max="16384" width="9" style="671"/>
  </cols>
  <sheetData>
    <row r="2" spans="2:16" s="706" customFormat="1" ht="24.75" customHeight="1">
      <c r="B2" s="711" t="s">
        <v>725</v>
      </c>
      <c r="C2" s="710"/>
      <c r="D2" s="710"/>
      <c r="E2" s="710"/>
      <c r="F2" s="710"/>
      <c r="G2" s="710"/>
      <c r="H2" s="710"/>
      <c r="I2" s="710"/>
      <c r="J2" s="710"/>
      <c r="K2" s="710"/>
      <c r="L2" s="710"/>
      <c r="M2" s="710"/>
      <c r="N2" s="709"/>
      <c r="O2" s="709"/>
      <c r="P2" s="709"/>
    </row>
    <row r="3" spans="2:16" s="706" customFormat="1" ht="18" customHeight="1">
      <c r="B3" s="1000" t="s">
        <v>705</v>
      </c>
      <c r="C3" s="1000"/>
      <c r="D3" s="1000"/>
      <c r="E3" s="1000"/>
      <c r="F3" s="1000"/>
      <c r="G3" s="1000"/>
      <c r="H3" s="1000"/>
      <c r="I3" s="1000"/>
      <c r="J3" s="1000"/>
      <c r="K3" s="1000"/>
      <c r="L3" s="1000"/>
      <c r="M3" s="1000"/>
      <c r="N3" s="1000"/>
      <c r="O3" s="1000"/>
      <c r="P3" s="1000"/>
    </row>
    <row r="4" spans="2:16" s="706" customFormat="1" ht="15.75" customHeight="1">
      <c r="C4" s="708" t="s">
        <v>704</v>
      </c>
      <c r="O4" s="707"/>
      <c r="P4" s="707"/>
    </row>
    <row r="5" spans="2:16" ht="26.25" customHeight="1">
      <c r="C5" s="705" t="s">
        <v>703</v>
      </c>
      <c r="D5" s="704"/>
      <c r="E5" s="704"/>
      <c r="F5" s="703"/>
      <c r="G5" s="682" t="s">
        <v>702</v>
      </c>
      <c r="H5" s="682"/>
      <c r="I5" s="682"/>
      <c r="J5" s="682"/>
      <c r="K5" s="682"/>
      <c r="L5" s="682"/>
      <c r="M5" s="682"/>
      <c r="N5" s="682"/>
      <c r="O5" s="682"/>
      <c r="P5" s="682"/>
    </row>
    <row r="6" spans="2:16" ht="26.25" customHeight="1">
      <c r="C6" s="702"/>
      <c r="D6" s="701"/>
      <c r="E6" s="701"/>
      <c r="F6" s="700"/>
      <c r="G6" s="699" t="s">
        <v>726</v>
      </c>
      <c r="H6" s="699" t="s">
        <v>723</v>
      </c>
      <c r="I6" s="699" t="s">
        <v>722</v>
      </c>
      <c r="J6" s="699" t="s">
        <v>721</v>
      </c>
      <c r="K6" s="699" t="s">
        <v>720</v>
      </c>
      <c r="L6" s="699" t="s">
        <v>719</v>
      </c>
      <c r="M6" s="699" t="s">
        <v>718</v>
      </c>
      <c r="N6" s="699" t="s">
        <v>717</v>
      </c>
      <c r="O6" s="699" t="s">
        <v>716</v>
      </c>
      <c r="P6" s="699" t="s">
        <v>715</v>
      </c>
    </row>
    <row r="7" spans="2:16" ht="26.25" customHeight="1">
      <c r="C7" s="696" t="s">
        <v>701</v>
      </c>
      <c r="D7" s="694" t="s">
        <v>691</v>
      </c>
      <c r="E7" s="693"/>
      <c r="F7" s="692"/>
      <c r="G7" s="672"/>
      <c r="H7" s="672"/>
      <c r="I7" s="672"/>
      <c r="J7" s="672"/>
      <c r="K7" s="672"/>
      <c r="L7" s="672"/>
      <c r="M7" s="672"/>
      <c r="N7" s="672"/>
      <c r="O7" s="691"/>
      <c r="P7" s="691"/>
    </row>
    <row r="8" spans="2:16" ht="26.25" customHeight="1">
      <c r="C8" s="698"/>
      <c r="D8" s="694" t="s">
        <v>706</v>
      </c>
      <c r="E8" s="693"/>
      <c r="F8" s="692"/>
      <c r="G8" s="672"/>
      <c r="H8" s="672"/>
      <c r="I8" s="672"/>
      <c r="J8" s="672"/>
      <c r="K8" s="672"/>
      <c r="L8" s="672"/>
      <c r="M8" s="672"/>
      <c r="N8" s="672"/>
      <c r="O8" s="691"/>
      <c r="P8" s="691"/>
    </row>
    <row r="9" spans="2:16" ht="26.25" customHeight="1">
      <c r="C9" s="698"/>
      <c r="D9" s="694" t="s">
        <v>707</v>
      </c>
      <c r="E9" s="693"/>
      <c r="F9" s="692"/>
      <c r="G9" s="672"/>
      <c r="H9" s="672"/>
      <c r="I9" s="672"/>
      <c r="J9" s="672"/>
      <c r="K9" s="672"/>
      <c r="L9" s="672"/>
      <c r="M9" s="672"/>
      <c r="N9" s="672"/>
      <c r="O9" s="691"/>
      <c r="P9" s="691"/>
    </row>
    <row r="10" spans="2:16" ht="26.25" customHeight="1">
      <c r="C10" s="698"/>
      <c r="D10" s="694" t="s">
        <v>708</v>
      </c>
      <c r="E10" s="693"/>
      <c r="F10" s="692"/>
      <c r="G10" s="672"/>
      <c r="H10" s="672"/>
      <c r="I10" s="672"/>
      <c r="J10" s="672"/>
      <c r="K10" s="672"/>
      <c r="L10" s="672"/>
      <c r="M10" s="672"/>
      <c r="N10" s="672"/>
      <c r="O10" s="691"/>
      <c r="P10" s="691"/>
    </row>
    <row r="11" spans="2:16" ht="26.25" customHeight="1">
      <c r="C11" s="698"/>
      <c r="D11" s="694" t="s">
        <v>709</v>
      </c>
      <c r="E11" s="693"/>
      <c r="F11" s="692"/>
      <c r="G11" s="672"/>
      <c r="H11" s="672"/>
      <c r="I11" s="672"/>
      <c r="J11" s="672"/>
      <c r="K11" s="672"/>
      <c r="L11" s="672"/>
      <c r="M11" s="672"/>
      <c r="N11" s="672"/>
      <c r="O11" s="691"/>
      <c r="P11" s="691"/>
    </row>
    <row r="12" spans="2:16" ht="26.25" customHeight="1">
      <c r="C12" s="698"/>
      <c r="D12" s="694" t="s">
        <v>710</v>
      </c>
      <c r="E12" s="693"/>
      <c r="F12" s="692"/>
      <c r="G12" s="672"/>
      <c r="H12" s="672"/>
      <c r="I12" s="672"/>
      <c r="J12" s="672"/>
      <c r="K12" s="672"/>
      <c r="L12" s="672"/>
      <c r="M12" s="672"/>
      <c r="N12" s="672"/>
      <c r="O12" s="691"/>
      <c r="P12" s="691"/>
    </row>
    <row r="13" spans="2:16" ht="26.25" customHeight="1">
      <c r="C13" s="698"/>
      <c r="D13" s="694" t="s">
        <v>711</v>
      </c>
      <c r="E13" s="693"/>
      <c r="F13" s="692"/>
      <c r="G13" s="672"/>
      <c r="H13" s="672"/>
      <c r="I13" s="672"/>
      <c r="J13" s="672"/>
      <c r="K13" s="672"/>
      <c r="L13" s="672"/>
      <c r="M13" s="672"/>
      <c r="N13" s="672"/>
      <c r="O13" s="691"/>
      <c r="P13" s="691"/>
    </row>
    <row r="14" spans="2:16" ht="26.25" customHeight="1">
      <c r="C14" s="698"/>
      <c r="D14" s="694" t="s">
        <v>712</v>
      </c>
      <c r="E14" s="693"/>
      <c r="F14" s="692"/>
      <c r="G14" s="672"/>
      <c r="H14" s="672"/>
      <c r="I14" s="672"/>
      <c r="J14" s="672"/>
      <c r="K14" s="672"/>
      <c r="L14" s="672"/>
      <c r="M14" s="672"/>
      <c r="N14" s="672"/>
      <c r="O14" s="691"/>
      <c r="P14" s="691"/>
    </row>
    <row r="15" spans="2:16" ht="26.25" customHeight="1">
      <c r="C15" s="698"/>
      <c r="D15" s="694" t="s">
        <v>685</v>
      </c>
      <c r="E15" s="693"/>
      <c r="F15" s="692"/>
      <c r="G15" s="672"/>
      <c r="H15" s="672"/>
      <c r="I15" s="672"/>
      <c r="J15" s="672"/>
      <c r="K15" s="672"/>
      <c r="L15" s="672"/>
      <c r="M15" s="672"/>
      <c r="N15" s="672"/>
      <c r="O15" s="691"/>
      <c r="P15" s="691"/>
    </row>
    <row r="16" spans="2:16" ht="26.25" customHeight="1">
      <c r="C16" s="698"/>
      <c r="D16" s="694" t="s">
        <v>713</v>
      </c>
      <c r="E16" s="693"/>
      <c r="F16" s="692"/>
      <c r="G16" s="672"/>
      <c r="H16" s="672"/>
      <c r="I16" s="672"/>
      <c r="J16" s="672"/>
      <c r="K16" s="672"/>
      <c r="L16" s="672"/>
      <c r="M16" s="672"/>
      <c r="N16" s="672"/>
      <c r="O16" s="691"/>
      <c r="P16" s="691"/>
    </row>
    <row r="17" spans="2:16" ht="26.25" customHeight="1">
      <c r="C17" s="698"/>
      <c r="D17" s="694"/>
      <c r="E17" s="693"/>
      <c r="F17" s="692"/>
      <c r="G17" s="672"/>
      <c r="H17" s="672"/>
      <c r="I17" s="672"/>
      <c r="J17" s="672"/>
      <c r="K17" s="672"/>
      <c r="L17" s="672"/>
      <c r="M17" s="672"/>
      <c r="N17" s="672"/>
      <c r="O17" s="691"/>
      <c r="P17" s="691"/>
    </row>
    <row r="18" spans="2:16" ht="26.25" customHeight="1">
      <c r="C18" s="697" t="s">
        <v>684</v>
      </c>
      <c r="D18" s="694"/>
      <c r="E18" s="693"/>
      <c r="F18" s="692"/>
      <c r="G18" s="672"/>
      <c r="H18" s="672"/>
      <c r="I18" s="672"/>
      <c r="J18" s="672"/>
      <c r="K18" s="672"/>
      <c r="L18" s="672"/>
      <c r="M18" s="672"/>
      <c r="N18" s="672"/>
      <c r="O18" s="691"/>
      <c r="P18" s="691"/>
    </row>
    <row r="19" spans="2:16" ht="26.25" customHeight="1">
      <c r="C19" s="697" t="s">
        <v>683</v>
      </c>
      <c r="D19" s="694"/>
      <c r="E19" s="693"/>
      <c r="F19" s="692"/>
      <c r="G19" s="672"/>
      <c r="H19" s="672"/>
      <c r="I19" s="672"/>
      <c r="J19" s="672"/>
      <c r="K19" s="672"/>
      <c r="L19" s="672"/>
      <c r="M19" s="672"/>
      <c r="N19" s="672"/>
      <c r="O19" s="691"/>
      <c r="P19" s="691"/>
    </row>
    <row r="20" spans="2:16" ht="26.25" customHeight="1">
      <c r="C20" s="696" t="s">
        <v>700</v>
      </c>
      <c r="D20" s="694" t="s">
        <v>681</v>
      </c>
      <c r="E20" s="693"/>
      <c r="F20" s="692"/>
      <c r="G20" s="672"/>
      <c r="H20" s="672"/>
      <c r="I20" s="672"/>
      <c r="J20" s="672"/>
      <c r="K20" s="672"/>
      <c r="L20" s="672"/>
      <c r="M20" s="672"/>
      <c r="N20" s="672"/>
      <c r="O20" s="691"/>
      <c r="P20" s="691"/>
    </row>
    <row r="21" spans="2:16" ht="26.25" customHeight="1">
      <c r="C21" s="695"/>
      <c r="D21" s="694" t="s">
        <v>680</v>
      </c>
      <c r="E21" s="693"/>
      <c r="F21" s="692"/>
      <c r="G21" s="672"/>
      <c r="H21" s="672"/>
      <c r="I21" s="672"/>
      <c r="J21" s="672"/>
      <c r="K21" s="672"/>
      <c r="L21" s="672"/>
      <c r="M21" s="672"/>
      <c r="N21" s="672"/>
      <c r="O21" s="691"/>
      <c r="P21" s="691"/>
    </row>
    <row r="22" spans="2:16" s="687" customFormat="1" ht="16.5" customHeight="1">
      <c r="C22" s="690" t="s">
        <v>699</v>
      </c>
      <c r="D22" s="690"/>
      <c r="E22" s="689"/>
      <c r="F22" s="689"/>
      <c r="G22" s="689"/>
      <c r="H22" s="689"/>
      <c r="I22" s="689"/>
      <c r="J22" s="689"/>
      <c r="K22" s="689"/>
      <c r="L22" s="689"/>
      <c r="M22" s="689"/>
      <c r="N22" s="689"/>
      <c r="O22" s="688"/>
      <c r="P22" s="688"/>
    </row>
    <row r="23" spans="2:16" s="687" customFormat="1" ht="15.75" customHeight="1">
      <c r="C23" s="689"/>
      <c r="D23" s="690"/>
      <c r="E23" s="689"/>
      <c r="F23" s="689"/>
      <c r="G23" s="689"/>
      <c r="H23" s="689"/>
      <c r="I23" s="689"/>
      <c r="J23" s="689"/>
      <c r="K23" s="689"/>
      <c r="L23" s="689"/>
      <c r="M23" s="689"/>
      <c r="N23" s="689"/>
      <c r="O23"/>
      <c r="P23"/>
    </row>
    <row r="24" spans="2:16" ht="15.75" customHeight="1">
      <c r="B24" s="686" t="s">
        <v>698</v>
      </c>
      <c r="C24" s="685"/>
      <c r="D24" s="685"/>
      <c r="E24" s="685"/>
      <c r="F24" s="685"/>
      <c r="O24" s="684"/>
      <c r="P24" s="684"/>
    </row>
    <row r="25" spans="2:16" ht="24">
      <c r="B25" s="683" t="s">
        <v>697</v>
      </c>
      <c r="C25" s="683" t="s">
        <v>696</v>
      </c>
      <c r="D25" s="683" t="s">
        <v>695</v>
      </c>
      <c r="E25" s="683" t="s">
        <v>694</v>
      </c>
      <c r="F25" s="683" t="s">
        <v>693</v>
      </c>
      <c r="G25" s="682" t="s">
        <v>692</v>
      </c>
      <c r="H25" s="682"/>
      <c r="I25" s="682"/>
      <c r="J25" s="682"/>
      <c r="K25" s="682"/>
      <c r="L25" s="682"/>
      <c r="M25" s="682"/>
      <c r="N25" s="682"/>
      <c r="O25" s="682"/>
      <c r="P25" s="682"/>
    </row>
    <row r="26" spans="2:16" ht="15.75" customHeight="1" thickBot="1">
      <c r="B26" s="681"/>
      <c r="C26" s="681"/>
      <c r="D26" s="681"/>
      <c r="E26" s="681"/>
      <c r="F26" s="681"/>
      <c r="G26" s="680" t="s">
        <v>726</v>
      </c>
      <c r="H26" s="680" t="s">
        <v>723</v>
      </c>
      <c r="I26" s="680" t="s">
        <v>722</v>
      </c>
      <c r="J26" s="680" t="s">
        <v>721</v>
      </c>
      <c r="K26" s="680" t="s">
        <v>720</v>
      </c>
      <c r="L26" s="680" t="s">
        <v>719</v>
      </c>
      <c r="M26" s="680" t="s">
        <v>718</v>
      </c>
      <c r="N26" s="680" t="s">
        <v>717</v>
      </c>
      <c r="O26" s="680" t="s">
        <v>716</v>
      </c>
      <c r="P26" s="679" t="s">
        <v>715</v>
      </c>
    </row>
    <row r="27" spans="2:16" ht="22.5" customHeight="1">
      <c r="B27" s="1001" t="s">
        <v>691</v>
      </c>
      <c r="C27" s="678" t="s">
        <v>690</v>
      </c>
      <c r="D27" s="677" t="s">
        <v>687</v>
      </c>
      <c r="E27" s="677" t="s">
        <v>689</v>
      </c>
      <c r="F27" s="677" t="s">
        <v>688</v>
      </c>
      <c r="G27" s="677"/>
      <c r="H27" s="677"/>
      <c r="I27" s="677" t="s">
        <v>687</v>
      </c>
      <c r="J27" s="677"/>
      <c r="K27" s="677"/>
      <c r="L27" s="677" t="s">
        <v>687</v>
      </c>
      <c r="M27" s="677"/>
      <c r="N27" s="677"/>
      <c r="O27" s="677" t="s">
        <v>687</v>
      </c>
      <c r="P27" s="677"/>
    </row>
    <row r="28" spans="2:16" s="674" customFormat="1" ht="15.75" customHeight="1" thickBot="1">
      <c r="B28" s="1002"/>
      <c r="C28" s="676"/>
      <c r="D28" s="675"/>
      <c r="E28" s="675"/>
      <c r="F28" s="675"/>
      <c r="G28" s="675"/>
      <c r="H28" s="675"/>
      <c r="I28" s="675">
        <v>300000</v>
      </c>
      <c r="J28" s="675"/>
      <c r="K28" s="675"/>
      <c r="L28" s="675">
        <v>300000</v>
      </c>
      <c r="M28" s="675"/>
      <c r="N28" s="675"/>
      <c r="O28" s="675">
        <v>300000</v>
      </c>
      <c r="P28" s="675"/>
    </row>
    <row r="29" spans="2:16" ht="15.75" customHeight="1">
      <c r="B29" s="1002"/>
      <c r="C29" s="673"/>
      <c r="D29" s="673"/>
      <c r="E29" s="673"/>
      <c r="F29" s="673"/>
      <c r="G29" s="673"/>
      <c r="H29" s="673"/>
      <c r="I29" s="673"/>
      <c r="J29" s="673"/>
      <c r="K29" s="673"/>
      <c r="L29" s="673"/>
      <c r="M29" s="673"/>
      <c r="N29" s="673"/>
      <c r="O29" s="673"/>
      <c r="P29" s="673"/>
    </row>
    <row r="30" spans="2:16" ht="15.75" customHeight="1">
      <c r="B30" s="1002"/>
      <c r="C30" s="672"/>
      <c r="D30" s="672"/>
      <c r="E30" s="672"/>
      <c r="F30" s="672"/>
      <c r="G30" s="672"/>
      <c r="H30" s="672"/>
      <c r="I30" s="672"/>
      <c r="J30" s="672"/>
      <c r="K30" s="672"/>
      <c r="L30" s="672"/>
      <c r="M30" s="672"/>
      <c r="N30" s="672"/>
      <c r="O30" s="672"/>
      <c r="P30" s="672"/>
    </row>
    <row r="31" spans="2:16" ht="15.75" customHeight="1">
      <c r="B31" s="1002"/>
      <c r="C31" s="672"/>
      <c r="D31" s="672"/>
      <c r="E31" s="672"/>
      <c r="F31" s="672"/>
      <c r="G31" s="672"/>
      <c r="H31" s="672"/>
      <c r="I31" s="672"/>
      <c r="J31" s="672"/>
      <c r="K31" s="672"/>
      <c r="L31" s="672"/>
      <c r="M31" s="672"/>
      <c r="N31" s="672"/>
      <c r="O31" s="672"/>
      <c r="P31" s="672"/>
    </row>
    <row r="32" spans="2:16" ht="15.75" customHeight="1">
      <c r="B32" s="1002"/>
      <c r="C32" s="672"/>
      <c r="D32" s="672"/>
      <c r="E32" s="672"/>
      <c r="F32" s="672"/>
      <c r="G32" s="672"/>
      <c r="H32" s="672"/>
      <c r="I32" s="672"/>
      <c r="J32" s="672"/>
      <c r="K32" s="672"/>
      <c r="L32" s="672"/>
      <c r="M32" s="672"/>
      <c r="N32" s="672"/>
      <c r="O32" s="672"/>
      <c r="P32" s="672"/>
    </row>
    <row r="33" spans="2:16" ht="15.75" customHeight="1">
      <c r="B33" s="1002"/>
      <c r="C33" s="672"/>
      <c r="D33" s="672"/>
      <c r="E33" s="672"/>
      <c r="F33" s="672"/>
      <c r="G33" s="672"/>
      <c r="H33" s="672"/>
      <c r="I33" s="672"/>
      <c r="J33" s="672"/>
      <c r="K33" s="672"/>
      <c r="L33" s="672"/>
      <c r="M33" s="672"/>
      <c r="N33" s="672"/>
      <c r="O33" s="672"/>
      <c r="P33" s="672"/>
    </row>
    <row r="34" spans="2:16" ht="15.75" customHeight="1">
      <c r="B34" s="1003"/>
      <c r="C34" s="672"/>
      <c r="D34" s="672"/>
      <c r="E34" s="672"/>
      <c r="F34" s="672"/>
      <c r="G34" s="672"/>
      <c r="H34" s="672"/>
      <c r="I34" s="672"/>
      <c r="J34" s="672"/>
      <c r="K34" s="672"/>
      <c r="L34" s="672"/>
      <c r="M34" s="672"/>
      <c r="N34" s="672"/>
      <c r="O34" s="672"/>
      <c r="P34" s="672"/>
    </row>
    <row r="35" spans="2:16" ht="15.75" customHeight="1">
      <c r="B35" s="1004" t="s">
        <v>714</v>
      </c>
      <c r="C35" s="672"/>
      <c r="D35" s="672"/>
      <c r="E35" s="672"/>
      <c r="F35" s="672"/>
      <c r="G35" s="672"/>
      <c r="H35" s="672"/>
      <c r="I35" s="672"/>
      <c r="J35" s="672"/>
      <c r="K35" s="672"/>
      <c r="L35" s="672"/>
      <c r="M35" s="672"/>
      <c r="N35" s="672"/>
      <c r="O35" s="672"/>
      <c r="P35" s="672"/>
    </row>
    <row r="36" spans="2:16" ht="15.75" customHeight="1">
      <c r="B36" s="1005"/>
      <c r="C36" s="672"/>
      <c r="D36" s="672"/>
      <c r="E36" s="672"/>
      <c r="F36" s="672"/>
      <c r="G36" s="672"/>
      <c r="H36" s="672"/>
      <c r="I36" s="672"/>
      <c r="J36" s="672"/>
      <c r="K36" s="672"/>
      <c r="L36" s="672"/>
      <c r="M36" s="672"/>
      <c r="N36" s="672"/>
      <c r="O36" s="672"/>
      <c r="P36" s="672"/>
    </row>
    <row r="37" spans="2:16" ht="15.75" customHeight="1">
      <c r="B37" s="1005"/>
      <c r="C37" s="672"/>
      <c r="D37" s="672"/>
      <c r="E37" s="672"/>
      <c r="F37" s="672"/>
      <c r="G37" s="672"/>
      <c r="H37" s="672"/>
      <c r="I37" s="672"/>
      <c r="J37" s="672"/>
      <c r="K37" s="672"/>
      <c r="L37" s="672"/>
      <c r="M37" s="672"/>
      <c r="N37" s="672"/>
      <c r="O37" s="672"/>
      <c r="P37" s="672"/>
    </row>
    <row r="38" spans="2:16" ht="15.75" customHeight="1">
      <c r="B38" s="1005"/>
      <c r="C38" s="672"/>
      <c r="D38" s="672"/>
      <c r="E38" s="672"/>
      <c r="F38" s="672"/>
      <c r="G38" s="672"/>
      <c r="H38" s="672"/>
      <c r="I38" s="672"/>
      <c r="J38" s="672"/>
      <c r="K38" s="672"/>
      <c r="L38" s="672"/>
      <c r="M38" s="672"/>
      <c r="N38" s="672"/>
      <c r="O38" s="672"/>
      <c r="P38" s="672"/>
    </row>
    <row r="39" spans="2:16" ht="15.75" customHeight="1">
      <c r="B39" s="1005"/>
      <c r="C39" s="672"/>
      <c r="D39" s="672"/>
      <c r="E39" s="672"/>
      <c r="F39" s="672"/>
      <c r="G39" s="672"/>
      <c r="H39" s="672"/>
      <c r="I39" s="672"/>
      <c r="J39" s="672"/>
      <c r="K39" s="672"/>
      <c r="L39" s="672"/>
      <c r="M39" s="672"/>
      <c r="N39" s="672"/>
      <c r="O39" s="672"/>
      <c r="P39" s="672"/>
    </row>
    <row r="40" spans="2:16" ht="15.75" customHeight="1">
      <c r="B40" s="1005"/>
      <c r="C40" s="672"/>
      <c r="D40" s="672"/>
      <c r="E40" s="672"/>
      <c r="F40" s="672"/>
      <c r="G40" s="672"/>
      <c r="H40" s="672"/>
      <c r="I40" s="672"/>
      <c r="J40" s="672"/>
      <c r="K40" s="672"/>
      <c r="L40" s="672"/>
      <c r="M40" s="672"/>
      <c r="N40" s="672"/>
      <c r="O40" s="672"/>
      <c r="P40" s="672"/>
    </row>
    <row r="41" spans="2:16" ht="15.75" customHeight="1">
      <c r="B41" s="1005"/>
      <c r="C41" s="672"/>
      <c r="D41" s="672"/>
      <c r="E41" s="672"/>
      <c r="F41" s="672"/>
      <c r="G41" s="672"/>
      <c r="H41" s="672"/>
      <c r="I41" s="672"/>
      <c r="J41" s="672"/>
      <c r="K41" s="672"/>
      <c r="L41" s="672"/>
      <c r="M41" s="672"/>
      <c r="N41" s="672"/>
      <c r="O41" s="672"/>
      <c r="P41" s="672"/>
    </row>
    <row r="42" spans="2:16" ht="15.75" customHeight="1">
      <c r="B42" s="1006"/>
      <c r="C42" s="672"/>
      <c r="D42" s="672"/>
      <c r="E42" s="672"/>
      <c r="F42" s="672"/>
      <c r="G42" s="672"/>
      <c r="H42" s="672"/>
      <c r="I42" s="672"/>
      <c r="J42" s="672"/>
      <c r="K42" s="672"/>
      <c r="L42" s="672"/>
      <c r="M42" s="672"/>
      <c r="N42" s="672"/>
      <c r="O42" s="672"/>
      <c r="P42" s="672"/>
    </row>
    <row r="43" spans="2:16" ht="15.75" customHeight="1">
      <c r="B43" s="1004" t="s">
        <v>707</v>
      </c>
      <c r="C43" s="672"/>
      <c r="D43" s="672"/>
      <c r="E43" s="672"/>
      <c r="F43" s="672"/>
      <c r="G43" s="672"/>
      <c r="H43" s="672"/>
      <c r="I43" s="672"/>
      <c r="J43" s="672"/>
      <c r="K43" s="672"/>
      <c r="L43" s="672"/>
      <c r="M43" s="672"/>
      <c r="N43" s="672"/>
      <c r="O43" s="672"/>
      <c r="P43" s="672"/>
    </row>
    <row r="44" spans="2:16" ht="15.75" customHeight="1">
      <c r="B44" s="1005"/>
      <c r="C44" s="672"/>
      <c r="D44" s="672"/>
      <c r="E44" s="672"/>
      <c r="F44" s="672"/>
      <c r="G44" s="672"/>
      <c r="H44" s="672"/>
      <c r="I44" s="672"/>
      <c r="J44" s="672"/>
      <c r="K44" s="672"/>
      <c r="L44" s="672"/>
      <c r="M44" s="672"/>
      <c r="N44" s="672"/>
      <c r="O44" s="672"/>
      <c r="P44" s="672"/>
    </row>
    <row r="45" spans="2:16" ht="15.75" customHeight="1">
      <c r="B45" s="1005"/>
      <c r="C45" s="672"/>
      <c r="D45" s="672"/>
      <c r="E45" s="672"/>
      <c r="F45" s="672"/>
      <c r="G45" s="672"/>
      <c r="H45" s="672"/>
      <c r="I45" s="672"/>
      <c r="J45" s="672"/>
      <c r="K45" s="672"/>
      <c r="L45" s="672"/>
      <c r="M45" s="672"/>
      <c r="N45" s="672"/>
      <c r="O45" s="672"/>
      <c r="P45" s="672"/>
    </row>
    <row r="46" spans="2:16" ht="15.75" customHeight="1">
      <c r="B46" s="1005"/>
      <c r="C46" s="672"/>
      <c r="D46" s="672"/>
      <c r="E46" s="672"/>
      <c r="F46" s="672"/>
      <c r="G46" s="672"/>
      <c r="H46" s="672"/>
      <c r="I46" s="672"/>
      <c r="J46" s="672"/>
      <c r="K46" s="672"/>
      <c r="L46" s="672"/>
      <c r="M46" s="672"/>
      <c r="N46" s="672"/>
      <c r="O46" s="672"/>
      <c r="P46" s="672"/>
    </row>
    <row r="47" spans="2:16" ht="15.75" customHeight="1">
      <c r="B47" s="1005"/>
      <c r="C47" s="672"/>
      <c r="D47" s="672"/>
      <c r="E47" s="672"/>
      <c r="F47" s="672"/>
      <c r="G47" s="672"/>
      <c r="H47" s="672"/>
      <c r="I47" s="672"/>
      <c r="J47" s="672"/>
      <c r="K47" s="672"/>
      <c r="L47" s="672"/>
      <c r="M47" s="672"/>
      <c r="N47" s="672"/>
      <c r="O47" s="672"/>
      <c r="P47" s="672"/>
    </row>
    <row r="48" spans="2:16" ht="15.75" customHeight="1">
      <c r="B48" s="1005"/>
      <c r="C48" s="672"/>
      <c r="D48" s="672"/>
      <c r="E48" s="672"/>
      <c r="F48" s="672"/>
      <c r="G48" s="672"/>
      <c r="H48" s="672"/>
      <c r="I48" s="672"/>
      <c r="J48" s="672"/>
      <c r="K48" s="672"/>
      <c r="L48" s="672"/>
      <c r="M48" s="672"/>
      <c r="N48" s="672"/>
      <c r="O48" s="672"/>
      <c r="P48" s="672"/>
    </row>
    <row r="49" spans="2:16" ht="15.75" customHeight="1">
      <c r="B49" s="1005"/>
      <c r="C49" s="672"/>
      <c r="D49" s="672"/>
      <c r="E49" s="672"/>
      <c r="F49" s="672"/>
      <c r="G49" s="672"/>
      <c r="H49" s="672"/>
      <c r="I49" s="672"/>
      <c r="J49" s="672"/>
      <c r="K49" s="672"/>
      <c r="L49" s="672"/>
      <c r="M49" s="672"/>
      <c r="N49" s="672"/>
      <c r="O49" s="672"/>
      <c r="P49" s="672"/>
    </row>
    <row r="50" spans="2:16" ht="15.75" customHeight="1">
      <c r="B50" s="1005"/>
      <c r="C50" s="672"/>
      <c r="D50" s="672"/>
      <c r="E50" s="672"/>
      <c r="F50" s="672"/>
      <c r="G50" s="672"/>
      <c r="H50" s="672"/>
      <c r="I50" s="672"/>
      <c r="J50" s="672"/>
      <c r="K50" s="672"/>
      <c r="L50" s="672"/>
      <c r="M50" s="672"/>
      <c r="N50" s="672"/>
      <c r="O50" s="672"/>
      <c r="P50" s="672"/>
    </row>
    <row r="51" spans="2:16" ht="15.75" customHeight="1">
      <c r="B51" s="1006"/>
      <c r="C51" s="672"/>
      <c r="D51" s="672"/>
      <c r="E51" s="672"/>
      <c r="F51" s="672"/>
      <c r="G51" s="672"/>
      <c r="H51" s="672"/>
      <c r="I51" s="672"/>
      <c r="J51" s="672"/>
      <c r="K51" s="672"/>
      <c r="L51" s="672"/>
      <c r="M51" s="672"/>
      <c r="N51" s="672"/>
      <c r="O51" s="672"/>
      <c r="P51" s="672"/>
    </row>
    <row r="52" spans="2:16" ht="15.75" customHeight="1">
      <c r="B52" s="1004" t="s">
        <v>708</v>
      </c>
      <c r="C52" s="672"/>
      <c r="D52" s="672"/>
      <c r="E52" s="672"/>
      <c r="F52" s="672"/>
      <c r="G52" s="672"/>
      <c r="H52" s="672"/>
      <c r="I52" s="672"/>
      <c r="J52" s="672"/>
      <c r="K52" s="672"/>
      <c r="L52" s="672"/>
      <c r="M52" s="672"/>
      <c r="N52" s="672"/>
      <c r="O52" s="672"/>
      <c r="P52" s="672"/>
    </row>
    <row r="53" spans="2:16" ht="15.75" customHeight="1">
      <c r="B53" s="1005"/>
      <c r="C53" s="672"/>
      <c r="D53" s="672"/>
      <c r="E53" s="672"/>
      <c r="F53" s="672"/>
      <c r="G53" s="672"/>
      <c r="H53" s="672"/>
      <c r="I53" s="672"/>
      <c r="J53" s="672"/>
      <c r="K53" s="672"/>
      <c r="L53" s="672"/>
      <c r="M53" s="672"/>
      <c r="N53" s="672"/>
      <c r="O53" s="672"/>
      <c r="P53" s="672"/>
    </row>
    <row r="54" spans="2:16" ht="15.75" customHeight="1">
      <c r="B54" s="1005"/>
      <c r="C54" s="672"/>
      <c r="D54" s="672"/>
      <c r="E54" s="672"/>
      <c r="F54" s="672"/>
      <c r="G54" s="672"/>
      <c r="H54" s="672"/>
      <c r="I54" s="672"/>
      <c r="J54" s="672"/>
      <c r="K54" s="672"/>
      <c r="L54" s="672"/>
      <c r="M54" s="672"/>
      <c r="N54" s="672"/>
      <c r="O54" s="672"/>
      <c r="P54" s="672"/>
    </row>
    <row r="55" spans="2:16" ht="15.75" customHeight="1">
      <c r="B55" s="1005"/>
      <c r="C55" s="672"/>
      <c r="D55" s="672"/>
      <c r="E55" s="672"/>
      <c r="F55" s="672"/>
      <c r="G55" s="672"/>
      <c r="H55" s="672"/>
      <c r="I55" s="672"/>
      <c r="J55" s="672"/>
      <c r="K55" s="672"/>
      <c r="L55" s="672"/>
      <c r="M55" s="672"/>
      <c r="N55" s="672"/>
      <c r="O55" s="672"/>
      <c r="P55" s="672"/>
    </row>
    <row r="56" spans="2:16" ht="15.75" customHeight="1">
      <c r="B56" s="1005"/>
      <c r="C56" s="672"/>
      <c r="D56" s="672"/>
      <c r="E56" s="672"/>
      <c r="F56" s="672"/>
      <c r="G56" s="672"/>
      <c r="H56" s="672"/>
      <c r="I56" s="672"/>
      <c r="J56" s="672"/>
      <c r="K56" s="672"/>
      <c r="L56" s="672"/>
      <c r="M56" s="672"/>
      <c r="N56" s="672"/>
      <c r="O56" s="672"/>
      <c r="P56" s="672"/>
    </row>
    <row r="57" spans="2:16" ht="15.75" customHeight="1">
      <c r="B57" s="1005"/>
      <c r="C57" s="672"/>
      <c r="D57" s="672"/>
      <c r="E57" s="672"/>
      <c r="F57" s="672"/>
      <c r="G57" s="672"/>
      <c r="H57" s="672"/>
      <c r="I57" s="672"/>
      <c r="J57" s="672"/>
      <c r="K57" s="672"/>
      <c r="L57" s="672"/>
      <c r="M57" s="672"/>
      <c r="N57" s="672"/>
      <c r="O57" s="672"/>
      <c r="P57" s="672"/>
    </row>
    <row r="58" spans="2:16" ht="15.75" customHeight="1">
      <c r="B58" s="1005"/>
      <c r="C58" s="672"/>
      <c r="D58" s="672"/>
      <c r="E58" s="672"/>
      <c r="F58" s="672"/>
      <c r="G58" s="672"/>
      <c r="H58" s="672"/>
      <c r="I58" s="672"/>
      <c r="J58" s="672"/>
      <c r="K58" s="672"/>
      <c r="L58" s="672"/>
      <c r="M58" s="672"/>
      <c r="N58" s="672"/>
      <c r="O58" s="672"/>
      <c r="P58" s="672"/>
    </row>
    <row r="59" spans="2:16" ht="15.75" customHeight="1">
      <c r="B59" s="1005"/>
      <c r="C59" s="672"/>
      <c r="D59" s="672"/>
      <c r="E59" s="672"/>
      <c r="F59" s="672"/>
      <c r="G59" s="672"/>
      <c r="H59" s="672"/>
      <c r="I59" s="672"/>
      <c r="J59" s="672"/>
      <c r="K59" s="672"/>
      <c r="L59" s="672"/>
      <c r="M59" s="672"/>
      <c r="N59" s="672"/>
      <c r="O59" s="672"/>
      <c r="P59" s="672"/>
    </row>
    <row r="60" spans="2:16" ht="15.75" customHeight="1">
      <c r="B60" s="1006"/>
      <c r="C60" s="672"/>
      <c r="D60" s="672"/>
      <c r="E60" s="672"/>
      <c r="F60" s="672"/>
      <c r="G60" s="672"/>
      <c r="H60" s="672"/>
      <c r="I60" s="672"/>
      <c r="J60" s="672"/>
      <c r="K60" s="672"/>
      <c r="L60" s="672"/>
      <c r="M60" s="672"/>
      <c r="N60" s="672"/>
      <c r="O60" s="672"/>
      <c r="P60" s="672"/>
    </row>
    <row r="61" spans="2:16" ht="15.75" customHeight="1">
      <c r="B61" s="1004" t="s">
        <v>709</v>
      </c>
      <c r="C61" s="672"/>
      <c r="D61" s="672"/>
      <c r="E61" s="672"/>
      <c r="F61" s="672"/>
      <c r="G61" s="672"/>
      <c r="H61" s="672"/>
      <c r="I61" s="672"/>
      <c r="J61" s="672"/>
      <c r="K61" s="672"/>
      <c r="L61" s="672"/>
      <c r="M61" s="672"/>
      <c r="N61" s="672"/>
      <c r="O61" s="672"/>
      <c r="P61" s="672"/>
    </row>
    <row r="62" spans="2:16" ht="15.75" customHeight="1">
      <c r="B62" s="1005"/>
      <c r="C62" s="672"/>
      <c r="D62" s="672"/>
      <c r="E62" s="672"/>
      <c r="F62" s="672"/>
      <c r="G62" s="672"/>
      <c r="H62" s="672"/>
      <c r="I62" s="672"/>
      <c r="J62" s="672"/>
      <c r="K62" s="672"/>
      <c r="L62" s="672"/>
      <c r="M62" s="672"/>
      <c r="N62" s="672"/>
      <c r="O62" s="672"/>
      <c r="P62" s="672"/>
    </row>
    <row r="63" spans="2:16" ht="15.75" customHeight="1">
      <c r="B63" s="1005"/>
      <c r="C63" s="672"/>
      <c r="D63" s="672"/>
      <c r="E63" s="672"/>
      <c r="F63" s="672"/>
      <c r="G63" s="672"/>
      <c r="H63" s="672"/>
      <c r="I63" s="672"/>
      <c r="J63" s="672"/>
      <c r="K63" s="672"/>
      <c r="L63" s="672"/>
      <c r="M63" s="672"/>
      <c r="N63" s="672"/>
      <c r="O63" s="672"/>
      <c r="P63" s="672"/>
    </row>
    <row r="64" spans="2:16" ht="15.75" customHeight="1">
      <c r="B64" s="1005"/>
      <c r="C64" s="672"/>
      <c r="D64" s="672"/>
      <c r="E64" s="672"/>
      <c r="F64" s="672"/>
      <c r="G64" s="672"/>
      <c r="H64" s="672"/>
      <c r="I64" s="672"/>
      <c r="J64" s="672"/>
      <c r="K64" s="672"/>
      <c r="L64" s="672"/>
      <c r="M64" s="672"/>
      <c r="N64" s="672"/>
      <c r="O64" s="672"/>
      <c r="P64" s="672"/>
    </row>
    <row r="65" spans="2:16" ht="15.75" customHeight="1">
      <c r="B65" s="1005"/>
      <c r="C65" s="672"/>
      <c r="D65" s="672"/>
      <c r="E65" s="672"/>
      <c r="F65" s="672"/>
      <c r="G65" s="672"/>
      <c r="H65" s="672"/>
      <c r="I65" s="672"/>
      <c r="J65" s="672"/>
      <c r="K65" s="672"/>
      <c r="L65" s="672"/>
      <c r="M65" s="672"/>
      <c r="N65" s="672"/>
      <c r="O65" s="672"/>
      <c r="P65" s="672"/>
    </row>
    <row r="66" spans="2:16" ht="15.75" customHeight="1">
      <c r="B66" s="1005"/>
      <c r="C66" s="672"/>
      <c r="D66" s="672"/>
      <c r="E66" s="672"/>
      <c r="F66" s="672"/>
      <c r="G66" s="672"/>
      <c r="H66" s="672"/>
      <c r="I66" s="672"/>
      <c r="J66" s="672"/>
      <c r="K66" s="672"/>
      <c r="L66" s="672"/>
      <c r="M66" s="672"/>
      <c r="N66" s="672"/>
      <c r="O66" s="672"/>
      <c r="P66" s="672"/>
    </row>
    <row r="67" spans="2:16" ht="15.75" customHeight="1">
      <c r="B67" s="1006"/>
      <c r="C67" s="672"/>
      <c r="D67" s="672"/>
      <c r="E67" s="672"/>
      <c r="F67" s="672"/>
      <c r="G67" s="672"/>
      <c r="H67" s="672"/>
      <c r="I67" s="672"/>
      <c r="J67" s="672"/>
      <c r="K67" s="672"/>
      <c r="L67" s="672"/>
      <c r="M67" s="672"/>
      <c r="N67" s="672"/>
      <c r="O67" s="672"/>
      <c r="P67" s="672"/>
    </row>
    <row r="68" spans="2:16" ht="15.75" customHeight="1">
      <c r="B68" s="1004" t="s">
        <v>686</v>
      </c>
      <c r="C68" s="672"/>
      <c r="D68" s="672"/>
      <c r="E68" s="672"/>
      <c r="F68" s="672"/>
      <c r="G68" s="672"/>
      <c r="H68" s="672"/>
      <c r="I68" s="672"/>
      <c r="J68" s="672"/>
      <c r="K68" s="672"/>
      <c r="L68" s="672"/>
      <c r="M68" s="672"/>
      <c r="N68" s="672"/>
      <c r="O68" s="672"/>
      <c r="P68" s="672"/>
    </row>
    <row r="69" spans="2:16" ht="15.75" customHeight="1">
      <c r="B69" s="1005"/>
      <c r="C69" s="672"/>
      <c r="D69" s="672"/>
      <c r="E69" s="672"/>
      <c r="F69" s="672"/>
      <c r="G69" s="672"/>
      <c r="H69" s="672"/>
      <c r="I69" s="672"/>
      <c r="J69" s="672"/>
      <c r="K69" s="672"/>
      <c r="L69" s="672"/>
      <c r="M69" s="672"/>
      <c r="N69" s="672"/>
      <c r="O69" s="672"/>
      <c r="P69" s="672"/>
    </row>
    <row r="70" spans="2:16" ht="15.75" customHeight="1">
      <c r="B70" s="1005"/>
      <c r="C70" s="672"/>
      <c r="D70" s="672"/>
      <c r="E70" s="672"/>
      <c r="F70" s="672"/>
      <c r="G70" s="672"/>
      <c r="H70" s="672"/>
      <c r="I70" s="672"/>
      <c r="J70" s="672"/>
      <c r="K70" s="672"/>
      <c r="L70" s="672"/>
      <c r="M70" s="672"/>
      <c r="N70" s="672"/>
      <c r="O70" s="672"/>
      <c r="P70" s="672"/>
    </row>
    <row r="71" spans="2:16" ht="15.75" customHeight="1">
      <c r="B71" s="1005"/>
      <c r="C71" s="672"/>
      <c r="D71" s="672"/>
      <c r="E71" s="672"/>
      <c r="F71" s="672"/>
      <c r="G71" s="672"/>
      <c r="H71" s="672"/>
      <c r="I71" s="672"/>
      <c r="J71" s="672"/>
      <c r="K71" s="672"/>
      <c r="L71" s="672"/>
      <c r="M71" s="672"/>
      <c r="N71" s="672"/>
      <c r="O71" s="672"/>
      <c r="P71" s="672"/>
    </row>
    <row r="72" spans="2:16" ht="15.75" customHeight="1">
      <c r="B72" s="1005"/>
      <c r="C72" s="672"/>
      <c r="D72" s="672"/>
      <c r="E72" s="672"/>
      <c r="F72" s="672"/>
      <c r="G72" s="672"/>
      <c r="H72" s="672"/>
      <c r="I72" s="672"/>
      <c r="J72" s="672"/>
      <c r="K72" s="672"/>
      <c r="L72" s="672"/>
      <c r="M72" s="672"/>
      <c r="N72" s="672"/>
      <c r="O72" s="672"/>
      <c r="P72" s="672"/>
    </row>
    <row r="73" spans="2:16" ht="15.75" customHeight="1">
      <c r="B73" s="1005"/>
      <c r="C73" s="672"/>
      <c r="D73" s="672"/>
      <c r="E73" s="672"/>
      <c r="F73" s="672"/>
      <c r="G73" s="672"/>
      <c r="H73" s="672"/>
      <c r="I73" s="672"/>
      <c r="J73" s="672"/>
      <c r="K73" s="672"/>
      <c r="L73" s="672"/>
      <c r="M73" s="672"/>
      <c r="N73" s="672"/>
      <c r="O73" s="672"/>
      <c r="P73" s="672"/>
    </row>
    <row r="74" spans="2:16" ht="15.75" customHeight="1">
      <c r="B74" s="1006"/>
      <c r="C74" s="672"/>
      <c r="D74" s="672"/>
      <c r="E74" s="672"/>
      <c r="F74" s="672"/>
      <c r="G74" s="672"/>
      <c r="H74" s="672"/>
      <c r="I74" s="672"/>
      <c r="J74" s="672"/>
      <c r="K74" s="672"/>
      <c r="L74" s="672"/>
      <c r="M74" s="672"/>
      <c r="N74" s="672"/>
      <c r="O74" s="672"/>
      <c r="P74" s="672"/>
    </row>
    <row r="75" spans="2:16" ht="15.75" customHeight="1">
      <c r="B75" s="1004" t="s">
        <v>711</v>
      </c>
      <c r="C75" s="672"/>
      <c r="D75" s="672"/>
      <c r="E75" s="672"/>
      <c r="F75" s="672"/>
      <c r="G75" s="672"/>
      <c r="H75" s="672"/>
      <c r="I75" s="672"/>
      <c r="J75" s="672"/>
      <c r="K75" s="672"/>
      <c r="L75" s="672"/>
      <c r="M75" s="672"/>
      <c r="N75" s="672"/>
      <c r="O75" s="672"/>
      <c r="P75" s="672"/>
    </row>
    <row r="76" spans="2:16" ht="15.75" customHeight="1">
      <c r="B76" s="1005"/>
      <c r="C76" s="672"/>
      <c r="D76" s="672"/>
      <c r="E76" s="672"/>
      <c r="F76" s="672"/>
      <c r="G76" s="672"/>
      <c r="H76" s="672"/>
      <c r="I76" s="672"/>
      <c r="J76" s="672"/>
      <c r="K76" s="672"/>
      <c r="L76" s="672"/>
      <c r="M76" s="672"/>
      <c r="N76" s="672"/>
      <c r="O76" s="672"/>
      <c r="P76" s="672"/>
    </row>
    <row r="77" spans="2:16" ht="15.75" customHeight="1">
      <c r="B77" s="1005"/>
      <c r="C77" s="672"/>
      <c r="D77" s="672"/>
      <c r="E77" s="672"/>
      <c r="F77" s="672"/>
      <c r="G77" s="672"/>
      <c r="H77" s="672"/>
      <c r="I77" s="672"/>
      <c r="J77" s="672"/>
      <c r="K77" s="672"/>
      <c r="L77" s="672"/>
      <c r="M77" s="672"/>
      <c r="N77" s="672"/>
      <c r="O77" s="672"/>
      <c r="P77" s="672"/>
    </row>
    <row r="78" spans="2:16" ht="15.75" customHeight="1">
      <c r="B78" s="1005"/>
      <c r="C78" s="672"/>
      <c r="D78" s="672"/>
      <c r="E78" s="672"/>
      <c r="F78" s="672"/>
      <c r="G78" s="672"/>
      <c r="H78" s="672"/>
      <c r="I78" s="672"/>
      <c r="J78" s="672"/>
      <c r="K78" s="672"/>
      <c r="L78" s="672"/>
      <c r="M78" s="672"/>
      <c r="N78" s="672"/>
      <c r="O78" s="672"/>
      <c r="P78" s="672"/>
    </row>
    <row r="79" spans="2:16" ht="15.75" customHeight="1">
      <c r="B79" s="1005"/>
      <c r="C79" s="672"/>
      <c r="D79" s="672"/>
      <c r="E79" s="672"/>
      <c r="F79" s="672"/>
      <c r="G79" s="672"/>
      <c r="H79" s="672"/>
      <c r="I79" s="672"/>
      <c r="J79" s="672"/>
      <c r="K79" s="672"/>
      <c r="L79" s="672"/>
      <c r="M79" s="672"/>
      <c r="N79" s="672"/>
      <c r="O79" s="672"/>
      <c r="P79" s="672"/>
    </row>
    <row r="80" spans="2:16" ht="15.75" customHeight="1">
      <c r="B80" s="1005"/>
      <c r="C80" s="672"/>
      <c r="D80" s="672"/>
      <c r="E80" s="672"/>
      <c r="F80" s="672"/>
      <c r="G80" s="672"/>
      <c r="H80" s="672"/>
      <c r="I80" s="672"/>
      <c r="J80" s="672"/>
      <c r="K80" s="672"/>
      <c r="L80" s="672"/>
      <c r="M80" s="672"/>
      <c r="N80" s="672"/>
      <c r="O80" s="672"/>
      <c r="P80" s="672"/>
    </row>
    <row r="81" spans="2:16" ht="15.75" customHeight="1">
      <c r="B81" s="1006"/>
      <c r="C81" s="672"/>
      <c r="D81" s="672"/>
      <c r="E81" s="672"/>
      <c r="F81" s="672"/>
      <c r="G81" s="672"/>
      <c r="H81" s="672"/>
      <c r="I81" s="672"/>
      <c r="J81" s="672"/>
      <c r="K81" s="672"/>
      <c r="L81" s="672"/>
      <c r="M81" s="672"/>
      <c r="N81" s="672"/>
      <c r="O81" s="672"/>
      <c r="P81" s="672"/>
    </row>
    <row r="82" spans="2:16" ht="15.75" customHeight="1">
      <c r="B82" s="1004" t="s">
        <v>712</v>
      </c>
      <c r="C82" s="672"/>
      <c r="D82" s="672"/>
      <c r="E82" s="672"/>
      <c r="F82" s="672"/>
      <c r="G82" s="672"/>
      <c r="H82" s="672"/>
      <c r="I82" s="672"/>
      <c r="J82" s="672"/>
      <c r="K82" s="672"/>
      <c r="L82" s="672"/>
      <c r="M82" s="672"/>
      <c r="N82" s="672"/>
      <c r="O82" s="672"/>
      <c r="P82" s="672"/>
    </row>
    <row r="83" spans="2:16" ht="15.75" customHeight="1">
      <c r="B83" s="1005"/>
      <c r="C83" s="672"/>
      <c r="D83" s="672"/>
      <c r="E83" s="672"/>
      <c r="F83" s="672"/>
      <c r="G83" s="672"/>
      <c r="H83" s="672"/>
      <c r="I83" s="672"/>
      <c r="J83" s="672"/>
      <c r="K83" s="672"/>
      <c r="L83" s="672"/>
      <c r="M83" s="672"/>
      <c r="N83" s="672"/>
      <c r="O83" s="672"/>
      <c r="P83" s="672"/>
    </row>
    <row r="84" spans="2:16" ht="15.75" customHeight="1">
      <c r="B84" s="1005"/>
      <c r="C84" s="672"/>
      <c r="D84" s="672"/>
      <c r="E84" s="672"/>
      <c r="F84" s="672"/>
      <c r="G84" s="672"/>
      <c r="H84" s="672"/>
      <c r="I84" s="672"/>
      <c r="J84" s="672"/>
      <c r="K84" s="672"/>
      <c r="L84" s="672"/>
      <c r="M84" s="672"/>
      <c r="N84" s="672"/>
      <c r="O84" s="672"/>
      <c r="P84" s="672"/>
    </row>
    <row r="85" spans="2:16" ht="15.75" customHeight="1">
      <c r="B85" s="1005"/>
      <c r="C85" s="672"/>
      <c r="D85" s="672"/>
      <c r="E85" s="672"/>
      <c r="F85" s="672"/>
      <c r="G85" s="672"/>
      <c r="H85" s="672"/>
      <c r="I85" s="672"/>
      <c r="J85" s="672"/>
      <c r="K85" s="672"/>
      <c r="L85" s="672"/>
      <c r="M85" s="672"/>
      <c r="N85" s="672"/>
      <c r="O85" s="672"/>
      <c r="P85" s="672"/>
    </row>
    <row r="86" spans="2:16" ht="15.75" customHeight="1">
      <c r="B86" s="1005"/>
      <c r="C86" s="672"/>
      <c r="D86" s="672"/>
      <c r="E86" s="672"/>
      <c r="F86" s="672"/>
      <c r="G86" s="672"/>
      <c r="H86" s="672"/>
      <c r="I86" s="672"/>
      <c r="J86" s="672"/>
      <c r="K86" s="672"/>
      <c r="L86" s="672"/>
      <c r="M86" s="672"/>
      <c r="N86" s="672"/>
      <c r="O86" s="672"/>
      <c r="P86" s="672"/>
    </row>
    <row r="87" spans="2:16" ht="15.75" customHeight="1">
      <c r="B87" s="1005"/>
      <c r="C87" s="672"/>
      <c r="D87" s="672"/>
      <c r="E87" s="672"/>
      <c r="F87" s="672"/>
      <c r="G87" s="672"/>
      <c r="H87" s="672"/>
      <c r="I87" s="672"/>
      <c r="J87" s="672"/>
      <c r="K87" s="672"/>
      <c r="L87" s="672"/>
      <c r="M87" s="672"/>
      <c r="N87" s="672"/>
      <c r="O87" s="672"/>
      <c r="P87" s="672"/>
    </row>
    <row r="88" spans="2:16" ht="15.75" customHeight="1">
      <c r="B88" s="1006"/>
      <c r="C88" s="672"/>
      <c r="D88" s="672"/>
      <c r="E88" s="672"/>
      <c r="F88" s="672"/>
      <c r="G88" s="672"/>
      <c r="H88" s="672"/>
      <c r="I88" s="672"/>
      <c r="J88" s="672"/>
      <c r="K88" s="672"/>
      <c r="L88" s="672"/>
      <c r="M88" s="672"/>
      <c r="N88" s="672"/>
      <c r="O88" s="672"/>
      <c r="P88" s="672"/>
    </row>
    <row r="89" spans="2:16" ht="15.75" customHeight="1">
      <c r="B89" s="1004" t="s">
        <v>685</v>
      </c>
      <c r="C89" s="672"/>
      <c r="D89" s="672"/>
      <c r="E89" s="672"/>
      <c r="F89" s="672"/>
      <c r="G89" s="672"/>
      <c r="H89" s="672"/>
      <c r="I89" s="672"/>
      <c r="J89" s="672"/>
      <c r="K89" s="672"/>
      <c r="L89" s="672"/>
      <c r="M89" s="672"/>
      <c r="N89" s="672"/>
      <c r="O89" s="672"/>
      <c r="P89" s="672"/>
    </row>
    <row r="90" spans="2:16" ht="15.75" customHeight="1">
      <c r="B90" s="1005"/>
      <c r="C90" s="672"/>
      <c r="D90" s="672"/>
      <c r="E90" s="672"/>
      <c r="F90" s="672"/>
      <c r="G90" s="672"/>
      <c r="H90" s="672"/>
      <c r="I90" s="672"/>
      <c r="J90" s="672"/>
      <c r="K90" s="672"/>
      <c r="L90" s="672"/>
      <c r="M90" s="672"/>
      <c r="N90" s="672"/>
      <c r="O90" s="672"/>
      <c r="P90" s="672"/>
    </row>
    <row r="91" spans="2:16" ht="15.75" customHeight="1">
      <c r="B91" s="1005"/>
      <c r="C91" s="672"/>
      <c r="D91" s="672"/>
      <c r="E91" s="672"/>
      <c r="F91" s="672"/>
      <c r="G91" s="672"/>
      <c r="H91" s="672"/>
      <c r="I91" s="672"/>
      <c r="J91" s="672"/>
      <c r="K91" s="672"/>
      <c r="L91" s="672"/>
      <c r="M91" s="672"/>
      <c r="N91" s="672"/>
      <c r="O91" s="672"/>
      <c r="P91" s="672"/>
    </row>
    <row r="92" spans="2:16" ht="15.75" customHeight="1">
      <c r="B92" s="1005"/>
      <c r="C92" s="672"/>
      <c r="D92" s="672"/>
      <c r="E92" s="672"/>
      <c r="F92" s="672"/>
      <c r="G92" s="672"/>
      <c r="H92" s="672"/>
      <c r="I92" s="672"/>
      <c r="J92" s="672"/>
      <c r="K92" s="672"/>
      <c r="L92" s="672"/>
      <c r="M92" s="672"/>
      <c r="N92" s="672"/>
      <c r="O92" s="672"/>
      <c r="P92" s="672"/>
    </row>
    <row r="93" spans="2:16" ht="15.75" customHeight="1">
      <c r="B93" s="1005"/>
      <c r="C93" s="672"/>
      <c r="D93" s="672"/>
      <c r="E93" s="672"/>
      <c r="F93" s="672"/>
      <c r="G93" s="672"/>
      <c r="H93" s="672"/>
      <c r="I93" s="672"/>
      <c r="J93" s="672"/>
      <c r="K93" s="672"/>
      <c r="L93" s="672"/>
      <c r="M93" s="672"/>
      <c r="N93" s="672"/>
      <c r="O93" s="672"/>
      <c r="P93" s="672"/>
    </row>
    <row r="94" spans="2:16" ht="15.75" customHeight="1">
      <c r="B94" s="1005"/>
      <c r="C94" s="672"/>
      <c r="D94" s="672"/>
      <c r="E94" s="672"/>
      <c r="F94" s="672"/>
      <c r="G94" s="672"/>
      <c r="H94" s="672"/>
      <c r="I94" s="672"/>
      <c r="J94" s="672"/>
      <c r="K94" s="672"/>
      <c r="L94" s="672"/>
      <c r="M94" s="672"/>
      <c r="N94" s="672"/>
      <c r="O94" s="672"/>
      <c r="P94" s="672"/>
    </row>
    <row r="95" spans="2:16" ht="15.75" customHeight="1">
      <c r="B95" s="1005"/>
      <c r="C95" s="672"/>
      <c r="D95" s="672"/>
      <c r="E95" s="672"/>
      <c r="F95" s="672"/>
      <c r="G95" s="672"/>
      <c r="H95" s="672"/>
      <c r="I95" s="672"/>
      <c r="J95" s="672"/>
      <c r="K95" s="672"/>
      <c r="L95" s="672"/>
      <c r="M95" s="672"/>
      <c r="N95" s="672"/>
      <c r="O95" s="672"/>
      <c r="P95" s="672"/>
    </row>
    <row r="96" spans="2:16" ht="15.75" customHeight="1">
      <c r="B96" s="1005"/>
      <c r="C96" s="672"/>
      <c r="D96" s="672"/>
      <c r="E96" s="672"/>
      <c r="F96" s="672"/>
      <c r="G96" s="672"/>
      <c r="H96" s="672"/>
      <c r="I96" s="672"/>
      <c r="J96" s="672"/>
      <c r="K96" s="672"/>
      <c r="L96" s="672"/>
      <c r="M96" s="672"/>
      <c r="N96" s="672"/>
      <c r="O96" s="672"/>
      <c r="P96" s="672"/>
    </row>
    <row r="97" spans="2:16" ht="15.75" customHeight="1">
      <c r="B97" s="1006"/>
      <c r="C97" s="672"/>
      <c r="D97" s="672"/>
      <c r="E97" s="672"/>
      <c r="F97" s="672"/>
      <c r="G97" s="672"/>
      <c r="H97" s="672"/>
      <c r="I97" s="672"/>
      <c r="J97" s="672"/>
      <c r="K97" s="672"/>
      <c r="L97" s="672"/>
      <c r="M97" s="672"/>
      <c r="N97" s="672"/>
      <c r="O97" s="672"/>
      <c r="P97" s="672"/>
    </row>
    <row r="98" spans="2:16" ht="15.75" customHeight="1">
      <c r="B98" s="1004" t="s">
        <v>713</v>
      </c>
      <c r="C98" s="672"/>
      <c r="D98" s="672"/>
      <c r="E98" s="672"/>
      <c r="F98" s="672"/>
      <c r="G98" s="672"/>
      <c r="H98" s="672"/>
      <c r="I98" s="672"/>
      <c r="J98" s="672"/>
      <c r="K98" s="672"/>
      <c r="L98" s="672"/>
      <c r="M98" s="672"/>
      <c r="N98" s="672"/>
      <c r="O98" s="672"/>
      <c r="P98" s="672"/>
    </row>
    <row r="99" spans="2:16" ht="15.75" customHeight="1">
      <c r="B99" s="1005"/>
      <c r="C99" s="672"/>
      <c r="D99" s="672"/>
      <c r="E99" s="672"/>
      <c r="F99" s="672"/>
      <c r="G99" s="672"/>
      <c r="H99" s="672"/>
      <c r="I99" s="672"/>
      <c r="J99" s="672"/>
      <c r="K99" s="672"/>
      <c r="L99" s="672"/>
      <c r="M99" s="672"/>
      <c r="N99" s="672"/>
      <c r="O99" s="672"/>
      <c r="P99" s="672"/>
    </row>
    <row r="100" spans="2:16" ht="15.75" customHeight="1">
      <c r="B100" s="1005"/>
      <c r="C100" s="672"/>
      <c r="D100" s="672"/>
      <c r="E100" s="672"/>
      <c r="F100" s="672"/>
      <c r="G100" s="672"/>
      <c r="H100" s="672"/>
      <c r="I100" s="672"/>
      <c r="J100" s="672"/>
      <c r="K100" s="672"/>
      <c r="L100" s="672"/>
      <c r="M100" s="672"/>
      <c r="N100" s="672"/>
      <c r="O100" s="672"/>
      <c r="P100" s="672"/>
    </row>
    <row r="101" spans="2:16" ht="15.75" customHeight="1">
      <c r="B101" s="1005"/>
      <c r="C101" s="672"/>
      <c r="D101" s="672"/>
      <c r="E101" s="672"/>
      <c r="F101" s="672"/>
      <c r="G101" s="672"/>
      <c r="H101" s="672"/>
      <c r="I101" s="672"/>
      <c r="J101" s="672"/>
      <c r="K101" s="672"/>
      <c r="L101" s="672"/>
      <c r="M101" s="672"/>
      <c r="N101" s="672"/>
      <c r="O101" s="672"/>
      <c r="P101" s="672"/>
    </row>
    <row r="102" spans="2:16" ht="15.75" customHeight="1">
      <c r="B102" s="1005"/>
      <c r="C102" s="672"/>
      <c r="D102" s="672"/>
      <c r="E102" s="672"/>
      <c r="F102" s="672"/>
      <c r="G102" s="672"/>
      <c r="H102" s="672"/>
      <c r="I102" s="672"/>
      <c r="J102" s="672"/>
      <c r="K102" s="672"/>
      <c r="L102" s="672"/>
      <c r="M102" s="672"/>
      <c r="N102" s="672"/>
      <c r="O102" s="672"/>
      <c r="P102" s="672"/>
    </row>
    <row r="103" spans="2:16" ht="15.75" customHeight="1">
      <c r="B103" s="1005"/>
      <c r="C103" s="672"/>
      <c r="D103" s="672"/>
      <c r="E103" s="672"/>
      <c r="F103" s="672"/>
      <c r="G103" s="672"/>
      <c r="H103" s="672"/>
      <c r="I103" s="672"/>
      <c r="J103" s="672"/>
      <c r="K103" s="672"/>
      <c r="L103" s="672"/>
      <c r="M103" s="672"/>
      <c r="N103" s="672"/>
      <c r="O103" s="672"/>
      <c r="P103" s="672"/>
    </row>
    <row r="104" spans="2:16" ht="15.75" customHeight="1">
      <c r="B104" s="1005"/>
      <c r="C104" s="672"/>
      <c r="D104" s="672"/>
      <c r="E104" s="672"/>
      <c r="F104" s="672"/>
      <c r="G104" s="672"/>
      <c r="H104" s="672"/>
      <c r="I104" s="672"/>
      <c r="J104" s="672"/>
      <c r="K104" s="672"/>
      <c r="L104" s="672"/>
      <c r="M104" s="672"/>
      <c r="N104" s="672"/>
      <c r="O104" s="672"/>
      <c r="P104" s="672"/>
    </row>
    <row r="105" spans="2:16" ht="15.75" customHeight="1">
      <c r="B105" s="1005"/>
      <c r="C105" s="672"/>
      <c r="D105" s="672"/>
      <c r="E105" s="672"/>
      <c r="F105" s="672"/>
      <c r="G105" s="672"/>
      <c r="H105" s="672"/>
      <c r="I105" s="672"/>
      <c r="J105" s="672"/>
      <c r="K105" s="672"/>
      <c r="L105" s="672"/>
      <c r="M105" s="672"/>
      <c r="N105" s="672"/>
      <c r="O105" s="672"/>
      <c r="P105" s="672"/>
    </row>
    <row r="106" spans="2:16" ht="15.75" customHeight="1">
      <c r="B106" s="1006"/>
      <c r="C106" s="672"/>
      <c r="D106" s="672"/>
      <c r="E106" s="672"/>
      <c r="F106" s="672"/>
      <c r="G106" s="672"/>
      <c r="H106" s="672"/>
      <c r="I106" s="672"/>
      <c r="J106" s="672"/>
      <c r="K106" s="672"/>
      <c r="L106" s="672"/>
      <c r="M106" s="672"/>
      <c r="N106" s="672"/>
      <c r="O106" s="672"/>
      <c r="P106" s="672"/>
    </row>
    <row r="107" spans="2:16" ht="15.75" customHeight="1">
      <c r="B107" s="1004" t="s">
        <v>684</v>
      </c>
      <c r="C107" s="672"/>
      <c r="D107" s="672"/>
      <c r="E107" s="672"/>
      <c r="F107" s="672"/>
      <c r="G107" s="672"/>
      <c r="H107" s="672"/>
      <c r="I107" s="672"/>
      <c r="J107" s="672"/>
      <c r="K107" s="672"/>
      <c r="L107" s="672"/>
      <c r="M107" s="672"/>
      <c r="N107" s="672"/>
      <c r="O107" s="672"/>
      <c r="P107" s="672"/>
    </row>
    <row r="108" spans="2:16" ht="15.75" customHeight="1">
      <c r="B108" s="1005"/>
      <c r="C108" s="672"/>
      <c r="D108" s="672"/>
      <c r="E108" s="672"/>
      <c r="F108" s="672"/>
      <c r="G108" s="672"/>
      <c r="H108" s="672"/>
      <c r="I108" s="672"/>
      <c r="J108" s="672"/>
      <c r="K108" s="672"/>
      <c r="L108" s="672"/>
      <c r="M108" s="672"/>
      <c r="N108" s="672"/>
      <c r="O108" s="672"/>
      <c r="P108" s="672"/>
    </row>
    <row r="109" spans="2:16" ht="15.75" customHeight="1">
      <c r="B109" s="1005"/>
      <c r="C109" s="672"/>
      <c r="D109" s="672"/>
      <c r="E109" s="672"/>
      <c r="F109" s="672"/>
      <c r="G109" s="672"/>
      <c r="H109" s="672"/>
      <c r="I109" s="672"/>
      <c r="J109" s="672"/>
      <c r="K109" s="672"/>
      <c r="L109" s="672"/>
      <c r="M109" s="672"/>
      <c r="N109" s="672"/>
      <c r="O109" s="672"/>
      <c r="P109" s="672"/>
    </row>
    <row r="110" spans="2:16" ht="15.75" customHeight="1">
      <c r="B110" s="1005"/>
      <c r="C110" s="672"/>
      <c r="D110" s="672"/>
      <c r="E110" s="672"/>
      <c r="F110" s="672"/>
      <c r="G110" s="672"/>
      <c r="H110" s="672"/>
      <c r="I110" s="672"/>
      <c r="J110" s="672"/>
      <c r="K110" s="672"/>
      <c r="L110" s="672"/>
      <c r="M110" s="672"/>
      <c r="N110" s="672"/>
      <c r="O110" s="672"/>
      <c r="P110" s="672"/>
    </row>
    <row r="111" spans="2:16" ht="15.75" customHeight="1">
      <c r="B111" s="1005"/>
      <c r="C111" s="672"/>
      <c r="D111" s="672"/>
      <c r="E111" s="672"/>
      <c r="F111" s="672"/>
      <c r="G111" s="672"/>
      <c r="H111" s="672"/>
      <c r="I111" s="672"/>
      <c r="J111" s="672"/>
      <c r="K111" s="672"/>
      <c r="L111" s="672"/>
      <c r="M111" s="672"/>
      <c r="N111" s="672"/>
      <c r="O111" s="672"/>
      <c r="P111" s="672"/>
    </row>
    <row r="112" spans="2:16" ht="15.75" customHeight="1">
      <c r="B112" s="1005"/>
      <c r="C112" s="672"/>
      <c r="D112" s="672"/>
      <c r="E112" s="672"/>
      <c r="F112" s="672"/>
      <c r="G112" s="672"/>
      <c r="H112" s="672"/>
      <c r="I112" s="672"/>
      <c r="J112" s="672"/>
      <c r="K112" s="672"/>
      <c r="L112" s="672"/>
      <c r="M112" s="672"/>
      <c r="N112" s="672"/>
      <c r="O112" s="672"/>
      <c r="P112" s="672"/>
    </row>
    <row r="113" spans="2:16" ht="15.75" customHeight="1">
      <c r="B113" s="1005"/>
      <c r="C113" s="672"/>
      <c r="D113" s="672"/>
      <c r="E113" s="672"/>
      <c r="F113" s="672"/>
      <c r="G113" s="672"/>
      <c r="H113" s="672"/>
      <c r="I113" s="672"/>
      <c r="J113" s="672"/>
      <c r="K113" s="672"/>
      <c r="L113" s="672"/>
      <c r="M113" s="672"/>
      <c r="N113" s="672"/>
      <c r="O113" s="672"/>
      <c r="P113" s="672"/>
    </row>
    <row r="114" spans="2:16" ht="15.75" customHeight="1">
      <c r="B114" s="1005"/>
      <c r="C114" s="672"/>
      <c r="D114" s="672"/>
      <c r="E114" s="672"/>
      <c r="F114" s="672"/>
      <c r="G114" s="672"/>
      <c r="H114" s="672"/>
      <c r="I114" s="672"/>
      <c r="J114" s="672"/>
      <c r="K114" s="672"/>
      <c r="L114" s="672"/>
      <c r="M114" s="672"/>
      <c r="N114" s="672"/>
      <c r="O114" s="672"/>
      <c r="P114" s="672"/>
    </row>
    <row r="115" spans="2:16" ht="15.75" customHeight="1">
      <c r="B115" s="1006"/>
      <c r="C115" s="672"/>
      <c r="D115" s="672"/>
      <c r="E115" s="672"/>
      <c r="F115" s="672"/>
      <c r="G115" s="672"/>
      <c r="H115" s="672"/>
      <c r="I115" s="672"/>
      <c r="J115" s="672"/>
      <c r="K115" s="672"/>
      <c r="L115" s="672"/>
      <c r="M115" s="672"/>
      <c r="N115" s="672"/>
      <c r="O115" s="672"/>
      <c r="P115" s="672"/>
    </row>
    <row r="116" spans="2:16" ht="15.75" customHeight="1">
      <c r="B116" s="1004" t="s">
        <v>683</v>
      </c>
      <c r="C116" s="672"/>
      <c r="D116" s="672"/>
      <c r="E116" s="672"/>
      <c r="F116" s="672"/>
      <c r="G116" s="672"/>
      <c r="H116" s="672"/>
      <c r="I116" s="672"/>
      <c r="J116" s="672"/>
      <c r="K116" s="672"/>
      <c r="L116" s="672"/>
      <c r="M116" s="672"/>
      <c r="N116" s="672"/>
      <c r="O116" s="672"/>
      <c r="P116" s="672"/>
    </row>
    <row r="117" spans="2:16" ht="15.75" customHeight="1">
      <c r="B117" s="1005"/>
      <c r="C117" s="672"/>
      <c r="D117" s="672"/>
      <c r="E117" s="672"/>
      <c r="F117" s="672"/>
      <c r="G117" s="672"/>
      <c r="H117" s="672"/>
      <c r="I117" s="672"/>
      <c r="J117" s="672"/>
      <c r="K117" s="672"/>
      <c r="L117" s="672"/>
      <c r="M117" s="672"/>
      <c r="N117" s="672"/>
      <c r="O117" s="672"/>
      <c r="P117" s="672"/>
    </row>
    <row r="118" spans="2:16" ht="15.75" customHeight="1">
      <c r="B118" s="1005"/>
      <c r="C118" s="672"/>
      <c r="D118" s="672"/>
      <c r="E118" s="672"/>
      <c r="F118" s="672"/>
      <c r="G118" s="672"/>
      <c r="H118" s="672"/>
      <c r="I118" s="672"/>
      <c r="J118" s="672"/>
      <c r="K118" s="672"/>
      <c r="L118" s="672"/>
      <c r="M118" s="672"/>
      <c r="N118" s="672"/>
      <c r="O118" s="672"/>
      <c r="P118" s="672"/>
    </row>
    <row r="119" spans="2:16" ht="15.75" customHeight="1">
      <c r="B119" s="1005"/>
      <c r="C119" s="672"/>
      <c r="D119" s="672"/>
      <c r="E119" s="672"/>
      <c r="F119" s="672"/>
      <c r="G119" s="672"/>
      <c r="H119" s="672"/>
      <c r="I119" s="672"/>
      <c r="J119" s="672"/>
      <c r="K119" s="672"/>
      <c r="L119" s="672"/>
      <c r="M119" s="672"/>
      <c r="N119" s="672"/>
      <c r="O119" s="672"/>
      <c r="P119" s="672"/>
    </row>
    <row r="120" spans="2:16" ht="15.75" customHeight="1">
      <c r="B120" s="1005"/>
      <c r="C120" s="672"/>
      <c r="D120" s="672"/>
      <c r="E120" s="672"/>
      <c r="F120" s="672"/>
      <c r="G120" s="672"/>
      <c r="H120" s="672"/>
      <c r="I120" s="672"/>
      <c r="J120" s="672"/>
      <c r="K120" s="672"/>
      <c r="L120" s="672"/>
      <c r="M120" s="672"/>
      <c r="N120" s="672"/>
      <c r="O120" s="672"/>
      <c r="P120" s="672"/>
    </row>
    <row r="121" spans="2:16" ht="15.75" customHeight="1">
      <c r="B121" s="1005"/>
      <c r="C121" s="672"/>
      <c r="D121" s="672"/>
      <c r="E121" s="672"/>
      <c r="F121" s="672"/>
      <c r="G121" s="672"/>
      <c r="H121" s="672"/>
      <c r="I121" s="672"/>
      <c r="J121" s="672"/>
      <c r="K121" s="672"/>
      <c r="L121" s="672"/>
      <c r="M121" s="672"/>
      <c r="N121" s="672"/>
      <c r="O121" s="672"/>
      <c r="P121" s="672"/>
    </row>
    <row r="122" spans="2:16" ht="15.75" customHeight="1">
      <c r="B122" s="1005"/>
      <c r="C122" s="672"/>
      <c r="D122" s="672"/>
      <c r="E122" s="672"/>
      <c r="F122" s="672"/>
      <c r="G122" s="672"/>
      <c r="H122" s="672"/>
      <c r="I122" s="672"/>
      <c r="J122" s="672"/>
      <c r="K122" s="672"/>
      <c r="L122" s="672"/>
      <c r="M122" s="672"/>
      <c r="N122" s="672"/>
      <c r="O122" s="672"/>
      <c r="P122" s="672"/>
    </row>
    <row r="123" spans="2:16" ht="15.75" customHeight="1">
      <c r="B123" s="1005"/>
      <c r="C123" s="672"/>
      <c r="D123" s="672"/>
      <c r="E123" s="672"/>
      <c r="F123" s="672"/>
      <c r="G123" s="672"/>
      <c r="H123" s="672"/>
      <c r="I123" s="672"/>
      <c r="J123" s="672"/>
      <c r="K123" s="672"/>
      <c r="L123" s="672"/>
      <c r="M123" s="672"/>
      <c r="N123" s="672"/>
      <c r="O123" s="672"/>
      <c r="P123" s="672"/>
    </row>
    <row r="124" spans="2:16" ht="15.75" customHeight="1">
      <c r="B124" s="1006"/>
      <c r="C124" s="672"/>
      <c r="D124" s="672"/>
      <c r="E124" s="672"/>
      <c r="F124" s="672"/>
      <c r="G124" s="672"/>
      <c r="H124" s="672"/>
      <c r="I124" s="672"/>
      <c r="J124" s="672"/>
      <c r="K124" s="672"/>
      <c r="L124" s="672"/>
      <c r="M124" s="672"/>
      <c r="N124" s="672"/>
      <c r="O124" s="672"/>
      <c r="P124" s="672"/>
    </row>
    <row r="125" spans="2:16" ht="15.75" customHeight="1">
      <c r="B125" s="1004" t="s">
        <v>682</v>
      </c>
      <c r="C125" s="672" t="s">
        <v>681</v>
      </c>
      <c r="D125" s="672"/>
      <c r="E125" s="672"/>
      <c r="F125" s="672"/>
      <c r="G125" s="672"/>
      <c r="H125" s="672"/>
      <c r="I125" s="672"/>
      <c r="J125" s="672"/>
      <c r="K125" s="672"/>
      <c r="L125" s="672"/>
      <c r="M125" s="672"/>
      <c r="N125" s="672"/>
      <c r="O125" s="672"/>
      <c r="P125" s="672"/>
    </row>
    <row r="126" spans="2:16" ht="15.75" customHeight="1">
      <c r="B126" s="1005"/>
      <c r="C126" s="672" t="s">
        <v>680</v>
      </c>
      <c r="D126" s="672"/>
      <c r="E126" s="672"/>
      <c r="F126" s="672"/>
      <c r="G126" s="672"/>
      <c r="H126" s="672"/>
      <c r="I126" s="672"/>
      <c r="J126" s="672"/>
      <c r="K126" s="672"/>
      <c r="L126" s="672"/>
      <c r="M126" s="672"/>
      <c r="N126" s="672"/>
      <c r="O126" s="672"/>
      <c r="P126" s="672"/>
    </row>
    <row r="127" spans="2:16" ht="15.75" customHeight="1">
      <c r="B127" s="1006"/>
      <c r="C127" s="672"/>
      <c r="D127" s="672"/>
      <c r="E127" s="672"/>
      <c r="F127" s="672"/>
      <c r="G127" s="672"/>
      <c r="H127" s="672"/>
      <c r="I127" s="672"/>
      <c r="J127" s="672"/>
      <c r="K127" s="672"/>
      <c r="L127" s="672"/>
      <c r="M127" s="672"/>
      <c r="N127" s="672"/>
      <c r="O127" s="672"/>
      <c r="P127" s="672"/>
    </row>
    <row r="128" spans="2:16" ht="15.75" customHeight="1">
      <c r="B128" s="999" t="s">
        <v>679</v>
      </c>
      <c r="C128" s="999"/>
      <c r="D128" s="999"/>
      <c r="E128" s="999"/>
      <c r="F128" s="999"/>
      <c r="G128" s="999"/>
      <c r="H128" s="999"/>
    </row>
    <row r="129" spans="2:16" ht="15.75" customHeight="1">
      <c r="B129" s="1008" t="s">
        <v>678</v>
      </c>
      <c r="C129" s="1008"/>
      <c r="D129" s="1008"/>
      <c r="E129" s="1008"/>
      <c r="F129" s="1008"/>
      <c r="G129" s="1008"/>
      <c r="H129" s="1008"/>
      <c r="I129" s="1008"/>
      <c r="J129" s="1008"/>
      <c r="K129" s="1008"/>
      <c r="L129" s="1008"/>
      <c r="M129" s="1008"/>
      <c r="N129" s="1008"/>
      <c r="O129" s="1008"/>
      <c r="P129" s="1008"/>
    </row>
    <row r="130" spans="2:16" ht="15.75" customHeight="1">
      <c r="B130" s="1009" t="s">
        <v>677</v>
      </c>
      <c r="C130" s="1009"/>
      <c r="D130" s="1009"/>
      <c r="E130" s="1009"/>
      <c r="F130" s="1009"/>
      <c r="G130" s="1009"/>
      <c r="H130" s="1009"/>
      <c r="I130" s="1009"/>
      <c r="J130" s="1009"/>
      <c r="K130" s="1009"/>
      <c r="L130" s="1009"/>
      <c r="M130" s="1009"/>
      <c r="N130" s="1009"/>
      <c r="O130" s="1009"/>
      <c r="P130" s="1009"/>
    </row>
    <row r="131" spans="2:16" ht="15" customHeight="1">
      <c r="B131" s="1008" t="s">
        <v>676</v>
      </c>
      <c r="C131" s="1008"/>
      <c r="D131" s="1008"/>
      <c r="E131" s="1008"/>
      <c r="F131" s="1008"/>
      <c r="G131" s="1008"/>
      <c r="H131" s="1008"/>
      <c r="I131" s="1008"/>
      <c r="J131" s="1008"/>
      <c r="K131" s="1008"/>
      <c r="L131" s="1008"/>
      <c r="M131" s="1008"/>
      <c r="N131" s="1008"/>
      <c r="O131" s="1008"/>
      <c r="P131" s="1008"/>
    </row>
    <row r="132" spans="2:16" ht="15.75" customHeight="1">
      <c r="B132" s="1008" t="s">
        <v>675</v>
      </c>
      <c r="C132" s="1008"/>
      <c r="D132" s="1008"/>
      <c r="E132" s="1008"/>
      <c r="F132" s="1008"/>
      <c r="G132" s="1008"/>
      <c r="H132" s="1008"/>
      <c r="I132" s="1008"/>
      <c r="J132" s="1008"/>
      <c r="K132" s="1008"/>
      <c r="L132" s="1008"/>
      <c r="M132" s="1008"/>
      <c r="N132" s="1008"/>
      <c r="O132" s="1008"/>
      <c r="P132" s="1008"/>
    </row>
    <row r="133" spans="2:16" ht="15.75" customHeight="1" thickBot="1">
      <c r="B133" s="1008" t="s">
        <v>674</v>
      </c>
      <c r="C133" s="1008"/>
      <c r="D133" s="1008"/>
      <c r="E133" s="1008"/>
      <c r="F133" s="1008"/>
      <c r="G133" s="1008"/>
      <c r="H133" s="1008"/>
      <c r="I133" s="1008"/>
      <c r="J133" s="1008"/>
      <c r="K133" s="1008"/>
      <c r="L133" s="1008"/>
      <c r="M133" s="1008"/>
      <c r="N133" s="1008"/>
      <c r="O133" s="1008"/>
      <c r="P133" s="1008"/>
    </row>
    <row r="134" spans="2:16" ht="30" customHeight="1" thickBot="1">
      <c r="B134" s="1007"/>
      <c r="C134" s="1007"/>
      <c r="D134" s="1007"/>
      <c r="E134" s="1007"/>
      <c r="F134" s="1007"/>
      <c r="L134" s="713" t="s">
        <v>245</v>
      </c>
      <c r="M134" s="714"/>
      <c r="N134" s="714"/>
      <c r="O134" s="714"/>
      <c r="P134" s="715"/>
    </row>
    <row r="135" spans="2:16" ht="15.75" customHeight="1">
      <c r="B135" s="1007"/>
      <c r="C135" s="1007"/>
      <c r="D135" s="1007"/>
      <c r="E135" s="1007"/>
      <c r="F135" s="1007"/>
      <c r="G135" s="1007"/>
    </row>
  </sheetData>
  <mergeCells count="22">
    <mergeCell ref="B135:G135"/>
    <mergeCell ref="B129:P129"/>
    <mergeCell ref="B130:P130"/>
    <mergeCell ref="B131:P131"/>
    <mergeCell ref="B132:P132"/>
    <mergeCell ref="B133:P133"/>
    <mergeCell ref="B134:F134"/>
    <mergeCell ref="B128:H128"/>
    <mergeCell ref="B3:P3"/>
    <mergeCell ref="B27:B34"/>
    <mergeCell ref="B35:B42"/>
    <mergeCell ref="B43:B51"/>
    <mergeCell ref="B68:B74"/>
    <mergeCell ref="B89:B97"/>
    <mergeCell ref="B107:B115"/>
    <mergeCell ref="B116:B124"/>
    <mergeCell ref="B125:B127"/>
    <mergeCell ref="B52:B60"/>
    <mergeCell ref="B61:B67"/>
    <mergeCell ref="B75:B81"/>
    <mergeCell ref="B82:B88"/>
    <mergeCell ref="B98:B106"/>
  </mergeCells>
  <phoneticPr fontId="27"/>
  <printOptions horizontalCentered="1"/>
  <pageMargins left="0.78740157480314965" right="0.59055118110236227" top="0.78740157480314965" bottom="0.59055118110236227" header="0.78740157480314965" footer="0.31496062992125984"/>
  <pageSetup paperSize="8" scale="89" fitToHeight="0"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workbookViewId="0">
      <selection activeCell="E19" sqref="E19:G20"/>
    </sheetView>
  </sheetViews>
  <sheetFormatPr defaultRowHeight="12"/>
  <cols>
    <col min="1" max="1" width="1.625" style="349" customWidth="1"/>
    <col min="2" max="2" width="5.5" style="349" customWidth="1"/>
    <col min="3" max="3" width="26.5" style="349" customWidth="1"/>
    <col min="4" max="4" width="10.625" style="349" customWidth="1"/>
    <col min="5" max="5" width="23.5" style="349" customWidth="1"/>
    <col min="6" max="6" width="14.375" style="349" customWidth="1"/>
    <col min="7" max="7" width="13" style="349" customWidth="1"/>
    <col min="8" max="8" width="1.625" style="349" customWidth="1"/>
    <col min="9" max="16384" width="9" style="349"/>
  </cols>
  <sheetData>
    <row r="1" spans="1:7" ht="14.25" customHeight="1"/>
    <row r="2" spans="1:7" s="360" customFormat="1" ht="20.100000000000001" customHeight="1">
      <c r="B2" s="872" t="s">
        <v>254</v>
      </c>
      <c r="C2" s="873"/>
      <c r="D2" s="873"/>
      <c r="E2" s="873"/>
      <c r="F2" s="873"/>
      <c r="G2" s="370"/>
    </row>
    <row r="3" spans="1:7" s="360" customFormat="1" ht="9.9499999999999993" customHeight="1">
      <c r="B3" s="369"/>
      <c r="C3" s="366"/>
      <c r="D3" s="366"/>
      <c r="E3" s="368"/>
      <c r="F3" s="367"/>
      <c r="G3" s="366"/>
    </row>
    <row r="4" spans="1:7" s="640" customFormat="1" ht="20.100000000000001" customHeight="1">
      <c r="A4" s="289"/>
      <c r="B4" s="831" t="s">
        <v>728</v>
      </c>
      <c r="C4" s="1010"/>
      <c r="D4" s="1010"/>
      <c r="E4" s="1010"/>
      <c r="F4" s="1010"/>
      <c r="G4" s="1010"/>
    </row>
    <row r="5" spans="1:7" s="640" customFormat="1" ht="8.25" customHeight="1" thickBot="1"/>
    <row r="6" spans="1:7" s="613" customFormat="1" ht="20.100000000000001" customHeight="1">
      <c r="B6" s="1011" t="s">
        <v>199</v>
      </c>
      <c r="C6" s="1013" t="s">
        <v>255</v>
      </c>
      <c r="D6" s="1014"/>
      <c r="E6" s="1014"/>
      <c r="F6" s="639" t="s">
        <v>256</v>
      </c>
      <c r="G6" s="638" t="s">
        <v>257</v>
      </c>
    </row>
    <row r="7" spans="1:7" s="613" customFormat="1" ht="20.100000000000001" customHeight="1" thickBot="1">
      <c r="B7" s="1012"/>
      <c r="C7" s="332" t="s">
        <v>665</v>
      </c>
      <c r="D7" s="1015" t="s">
        <v>258</v>
      </c>
      <c r="E7" s="1016"/>
      <c r="F7" s="637" t="s">
        <v>259</v>
      </c>
      <c r="G7" s="636" t="s">
        <v>260</v>
      </c>
    </row>
    <row r="8" spans="1:7" s="613" customFormat="1" ht="20.100000000000001" customHeight="1">
      <c r="B8" s="635">
        <v>1</v>
      </c>
      <c r="C8" s="634"/>
      <c r="D8" s="34" t="s">
        <v>261</v>
      </c>
      <c r="E8" s="633" t="s">
        <v>262</v>
      </c>
      <c r="F8" s="632"/>
      <c r="G8" s="631"/>
    </row>
    <row r="9" spans="1:7" s="613" customFormat="1" ht="20.100000000000001" customHeight="1">
      <c r="A9" s="630"/>
      <c r="B9" s="629">
        <v>2</v>
      </c>
      <c r="C9" s="628"/>
      <c r="D9" s="623" t="s">
        <v>263</v>
      </c>
      <c r="E9" s="622" t="s">
        <v>262</v>
      </c>
      <c r="F9" s="627"/>
      <c r="G9" s="626"/>
    </row>
    <row r="10" spans="1:7" s="613" customFormat="1" ht="20.100000000000001" customHeight="1">
      <c r="A10" s="630"/>
      <c r="B10" s="629">
        <v>3</v>
      </c>
      <c r="C10" s="628"/>
      <c r="D10" s="623" t="s">
        <v>263</v>
      </c>
      <c r="E10" s="622" t="s">
        <v>262</v>
      </c>
      <c r="F10" s="627"/>
      <c r="G10" s="626"/>
    </row>
    <row r="11" spans="1:7" s="613" customFormat="1" ht="20.100000000000001" customHeight="1">
      <c r="A11" s="630"/>
      <c r="B11" s="629">
        <v>4</v>
      </c>
      <c r="C11" s="628"/>
      <c r="D11" s="623" t="s">
        <v>263</v>
      </c>
      <c r="E11" s="622" t="s">
        <v>262</v>
      </c>
      <c r="F11" s="627"/>
      <c r="G11" s="626"/>
    </row>
    <row r="12" spans="1:7" s="613" customFormat="1" ht="20.100000000000001" customHeight="1" thickBot="1">
      <c r="B12" s="625">
        <v>5</v>
      </c>
      <c r="C12" s="624"/>
      <c r="D12" s="623" t="s">
        <v>263</v>
      </c>
      <c r="E12" s="622" t="s">
        <v>262</v>
      </c>
      <c r="F12" s="621"/>
      <c r="G12" s="620"/>
    </row>
    <row r="13" spans="1:7" s="613" customFormat="1" ht="20.100000000000001" customHeight="1" thickBot="1">
      <c r="B13" s="1017" t="s">
        <v>190</v>
      </c>
      <c r="C13" s="1018"/>
      <c r="D13" s="1018"/>
      <c r="E13" s="1019"/>
      <c r="F13" s="619">
        <f>SUM(F8:F12)</f>
        <v>0</v>
      </c>
      <c r="G13" s="618">
        <f>SUM(G8:G12)</f>
        <v>0</v>
      </c>
    </row>
    <row r="14" spans="1:7" s="613" customFormat="1" ht="20.100000000000001" customHeight="1">
      <c r="B14" s="617"/>
      <c r="C14" s="617"/>
      <c r="D14" s="617"/>
      <c r="E14" s="616"/>
      <c r="F14" s="615"/>
      <c r="G14" s="614"/>
    </row>
    <row r="15" spans="1:7" ht="13.5" customHeight="1">
      <c r="B15" s="153" t="s">
        <v>21</v>
      </c>
      <c r="C15" s="935" t="s">
        <v>264</v>
      </c>
      <c r="D15" s="936"/>
      <c r="E15" s="936"/>
      <c r="F15" s="936"/>
    </row>
    <row r="16" spans="1:7" ht="13.5" customHeight="1">
      <c r="B16" s="153" t="s">
        <v>11</v>
      </c>
      <c r="C16" s="935" t="s">
        <v>664</v>
      </c>
      <c r="D16" s="936"/>
      <c r="E16" s="936"/>
      <c r="F16" s="936"/>
    </row>
    <row r="17" spans="2:7" ht="13.5" customHeight="1">
      <c r="B17" s="153" t="s">
        <v>155</v>
      </c>
      <c r="C17" s="954" t="s">
        <v>663</v>
      </c>
      <c r="D17" s="936"/>
      <c r="E17" s="936"/>
      <c r="F17" s="936"/>
    </row>
    <row r="18" spans="2:7" ht="12.75" thickBot="1">
      <c r="B18" s="153"/>
      <c r="C18" s="221"/>
    </row>
    <row r="19" spans="2:7">
      <c r="E19" s="925" t="s">
        <v>245</v>
      </c>
      <c r="F19" s="926"/>
      <c r="G19" s="927"/>
    </row>
    <row r="20" spans="2:7" ht="12.75" thickBot="1">
      <c r="E20" s="928"/>
      <c r="F20" s="929"/>
      <c r="G20" s="930"/>
    </row>
  </sheetData>
  <mergeCells count="10">
    <mergeCell ref="C15:F15"/>
    <mergeCell ref="C16:F16"/>
    <mergeCell ref="C17:F17"/>
    <mergeCell ref="E19:G20"/>
    <mergeCell ref="B2:F2"/>
    <mergeCell ref="B4:G4"/>
    <mergeCell ref="B6:B7"/>
    <mergeCell ref="C6:E6"/>
    <mergeCell ref="D7:E7"/>
    <mergeCell ref="B13:E13"/>
  </mergeCells>
  <phoneticPr fontId="27"/>
  <pageMargins left="0.70866141732283472" right="0.70866141732283472" top="0.74803149606299213" bottom="0.74803149606299213" header="0.31496062992125984" footer="0.31496062992125984"/>
  <pageSetup paperSize="9" scale="9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view="pageBreakPreview" zoomScale="85" zoomScaleNormal="85" zoomScaleSheetLayoutView="85" workbookViewId="0">
      <selection activeCell="B2" sqref="B2"/>
    </sheetView>
  </sheetViews>
  <sheetFormatPr defaultColWidth="9" defaultRowHeight="15" customHeight="1"/>
  <cols>
    <col min="1" max="1" width="3.625" style="95" customWidth="1"/>
    <col min="2" max="2" width="3.875" style="95" customWidth="1"/>
    <col min="3" max="3" width="16.875" style="95" customWidth="1"/>
    <col min="4" max="5" width="23.875" style="95" customWidth="1"/>
    <col min="6" max="7" width="7.125" style="95" bestFit="1" customWidth="1"/>
    <col min="8" max="8" width="45" style="95" customWidth="1"/>
    <col min="9" max="9" width="48.625" style="95" customWidth="1"/>
    <col min="10" max="10" width="16.75" style="95" customWidth="1"/>
    <col min="11" max="11" width="3.625" style="95" customWidth="1"/>
    <col min="12" max="16384" width="9" style="95"/>
  </cols>
  <sheetData>
    <row r="1" spans="1:10" ht="15" customHeight="1">
      <c r="A1" s="94"/>
      <c r="B1" s="94" t="s">
        <v>736</v>
      </c>
    </row>
    <row r="3" spans="1:10" ht="15" customHeight="1">
      <c r="B3" s="1028" t="s">
        <v>141</v>
      </c>
      <c r="C3" s="1028"/>
      <c r="D3" s="1028"/>
      <c r="E3" s="1028"/>
      <c r="F3" s="1028"/>
      <c r="G3" s="1028"/>
      <c r="H3" s="1028"/>
      <c r="I3" s="1028"/>
      <c r="J3" s="1028"/>
    </row>
    <row r="5" spans="1:10" ht="15" customHeight="1">
      <c r="B5" s="1035" t="s">
        <v>157</v>
      </c>
      <c r="C5" s="1035" t="s">
        <v>246</v>
      </c>
      <c r="D5" s="1035" t="s">
        <v>142</v>
      </c>
      <c r="E5" s="1035" t="s">
        <v>143</v>
      </c>
      <c r="F5" s="1036" t="s">
        <v>144</v>
      </c>
      <c r="G5" s="1037"/>
      <c r="H5" s="1038"/>
      <c r="I5" s="1039" t="s">
        <v>145</v>
      </c>
      <c r="J5" s="1039"/>
    </row>
    <row r="6" spans="1:10" ht="15" customHeight="1">
      <c r="B6" s="1035"/>
      <c r="C6" s="1035"/>
      <c r="D6" s="1035"/>
      <c r="E6" s="1035"/>
      <c r="F6" s="1040" t="s">
        <v>146</v>
      </c>
      <c r="G6" s="1041"/>
      <c r="H6" s="1042"/>
      <c r="I6" s="712" t="s">
        <v>147</v>
      </c>
      <c r="J6" s="712" t="s">
        <v>158</v>
      </c>
    </row>
    <row r="7" spans="1:10" ht="15" customHeight="1">
      <c r="B7" s="100">
        <v>1</v>
      </c>
      <c r="C7" s="101"/>
      <c r="D7" s="101"/>
      <c r="E7" s="101"/>
      <c r="F7" s="1043"/>
      <c r="G7" s="1044"/>
      <c r="H7" s="1045"/>
      <c r="I7" s="101"/>
      <c r="J7" s="102"/>
    </row>
    <row r="8" spans="1:10" ht="15" customHeight="1">
      <c r="B8" s="103">
        <v>2</v>
      </c>
      <c r="C8" s="104"/>
      <c r="D8" s="104"/>
      <c r="E8" s="104"/>
      <c r="F8" s="1029"/>
      <c r="G8" s="1030"/>
      <c r="H8" s="1031"/>
      <c r="I8" s="104"/>
      <c r="J8" s="105"/>
    </row>
    <row r="9" spans="1:10" ht="15" customHeight="1">
      <c r="B9" s="106">
        <v>3</v>
      </c>
      <c r="C9" s="107"/>
      <c r="D9" s="107"/>
      <c r="E9" s="107"/>
      <c r="F9" s="1032"/>
      <c r="G9" s="1033"/>
      <c r="H9" s="1034"/>
      <c r="I9" s="107"/>
      <c r="J9" s="108"/>
    </row>
    <row r="10" spans="1:10" ht="15" customHeight="1">
      <c r="B10" s="96"/>
      <c r="C10" s="97"/>
      <c r="D10" s="97"/>
      <c r="E10" s="97"/>
      <c r="F10" s="97"/>
      <c r="G10" s="97"/>
      <c r="H10" s="97"/>
      <c r="I10" s="97"/>
      <c r="J10" s="98"/>
    </row>
    <row r="11" spans="1:10" ht="15" customHeight="1">
      <c r="B11" s="96" t="s">
        <v>247</v>
      </c>
      <c r="C11" s="1027" t="s">
        <v>148</v>
      </c>
      <c r="D11" s="1027"/>
      <c r="E11" s="1027"/>
      <c r="F11" s="1027"/>
      <c r="G11" s="1027"/>
      <c r="H11" s="1027"/>
      <c r="I11" s="1027"/>
      <c r="J11" s="1027"/>
    </row>
    <row r="12" spans="1:10" ht="15" customHeight="1">
      <c r="B12" s="95" t="s">
        <v>11</v>
      </c>
      <c r="C12" s="94" t="s">
        <v>149</v>
      </c>
    </row>
    <row r="13" spans="1:10" ht="15" customHeight="1">
      <c r="C13" s="94"/>
    </row>
    <row r="14" spans="1:10" ht="15" customHeight="1">
      <c r="C14" s="1026" t="s">
        <v>248</v>
      </c>
      <c r="D14" s="1026"/>
      <c r="E14" s="1020" t="s">
        <v>249</v>
      </c>
      <c r="F14" s="1021"/>
      <c r="G14" s="1021"/>
      <c r="H14" s="1021"/>
      <c r="I14" s="1022"/>
      <c r="J14" s="99"/>
    </row>
    <row r="15" spans="1:10" ht="15" customHeight="1">
      <c r="C15" s="1026"/>
      <c r="D15" s="1026"/>
      <c r="E15" s="1023"/>
      <c r="F15" s="1024"/>
      <c r="G15" s="1024"/>
      <c r="H15" s="1024"/>
      <c r="I15" s="1025"/>
      <c r="J15" s="99"/>
    </row>
    <row r="16" spans="1:10" ht="15" customHeight="1">
      <c r="C16" s="1026" t="s">
        <v>250</v>
      </c>
      <c r="D16" s="1026"/>
      <c r="E16" s="1020" t="s">
        <v>251</v>
      </c>
      <c r="F16" s="1021"/>
      <c r="G16" s="1021"/>
      <c r="H16" s="1021"/>
      <c r="I16" s="1022"/>
      <c r="J16" s="99"/>
    </row>
    <row r="17" spans="2:10" ht="15" customHeight="1">
      <c r="C17" s="1026"/>
      <c r="D17" s="1026"/>
      <c r="E17" s="1023"/>
      <c r="F17" s="1024"/>
      <c r="G17" s="1024"/>
      <c r="H17" s="1024"/>
      <c r="I17" s="1025"/>
      <c r="J17" s="99"/>
    </row>
    <row r="18" spans="2:10" ht="15" customHeight="1">
      <c r="C18" s="98"/>
      <c r="D18" s="98"/>
      <c r="E18" s="97"/>
      <c r="F18" s="97"/>
      <c r="G18" s="97"/>
      <c r="H18" s="97"/>
      <c r="I18" s="97"/>
      <c r="J18" s="97"/>
    </row>
    <row r="19" spans="2:10" ht="15" customHeight="1">
      <c r="B19" s="95" t="s">
        <v>253</v>
      </c>
      <c r="C19" s="939" t="s">
        <v>252</v>
      </c>
      <c r="D19" s="939"/>
      <c r="E19" s="939"/>
      <c r="F19" s="939"/>
      <c r="G19" s="939"/>
      <c r="H19" s="939"/>
      <c r="I19" s="939"/>
      <c r="J19" s="939"/>
    </row>
  </sheetData>
  <mergeCells count="17">
    <mergeCell ref="C11:J11"/>
    <mergeCell ref="B3:J3"/>
    <mergeCell ref="F8:H8"/>
    <mergeCell ref="F9:H9"/>
    <mergeCell ref="B5:B6"/>
    <mergeCell ref="F5:H5"/>
    <mergeCell ref="D5:D6"/>
    <mergeCell ref="I5:J5"/>
    <mergeCell ref="F6:H6"/>
    <mergeCell ref="F7:H7"/>
    <mergeCell ref="C5:C6"/>
    <mergeCell ref="E5:E6"/>
    <mergeCell ref="E14:I15"/>
    <mergeCell ref="E16:I17"/>
    <mergeCell ref="C19:J19"/>
    <mergeCell ref="C14:D15"/>
    <mergeCell ref="C16:D17"/>
  </mergeCells>
  <phoneticPr fontId="27"/>
  <pageMargins left="0.39370078740157483" right="0.39370078740157483" top="0.78740157480314965" bottom="0.78740157480314965" header="0.39370078740157483" footer="0.39370078740157483"/>
  <pageSetup paperSize="8" orientation="landscape"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1"/>
  <sheetViews>
    <sheetView view="pageBreakPreview" zoomScaleNormal="100" zoomScaleSheetLayoutView="100" workbookViewId="0">
      <selection activeCell="R25" sqref="R25"/>
    </sheetView>
  </sheetViews>
  <sheetFormatPr defaultRowHeight="11.25"/>
  <cols>
    <col min="1" max="1" width="2.625" style="717" customWidth="1"/>
    <col min="2" max="2" width="12.25" style="717" customWidth="1"/>
    <col min="3" max="3" width="17.375" style="717" customWidth="1"/>
    <col min="4" max="4" width="8.75" style="717" customWidth="1"/>
    <col min="5" max="14" width="10.25" style="717" customWidth="1"/>
    <col min="15" max="15" width="11.875" style="717" customWidth="1"/>
    <col min="16" max="16" width="2.25" style="717" customWidth="1"/>
    <col min="17" max="16384" width="9" style="717"/>
  </cols>
  <sheetData>
    <row r="1" spans="1:19" ht="14.25" customHeight="1"/>
    <row r="2" spans="1:19" s="718" customFormat="1" ht="19.5" customHeight="1">
      <c r="B2" s="719" t="s">
        <v>743</v>
      </c>
      <c r="C2" s="720"/>
      <c r="D2" s="720"/>
      <c r="E2" s="720"/>
      <c r="F2" s="720"/>
      <c r="G2" s="720"/>
      <c r="H2" s="720"/>
      <c r="I2" s="720"/>
      <c r="J2" s="720"/>
      <c r="K2" s="720"/>
      <c r="L2" s="720"/>
      <c r="M2" s="720"/>
      <c r="N2" s="720"/>
      <c r="O2" s="720"/>
    </row>
    <row r="3" spans="1:19" s="718" customFormat="1" ht="9.75" customHeight="1">
      <c r="B3" s="721"/>
      <c r="C3" s="717"/>
      <c r="D3" s="717"/>
      <c r="E3" s="717"/>
      <c r="F3" s="717"/>
      <c r="G3" s="717"/>
      <c r="J3" s="722"/>
      <c r="K3" s="722"/>
      <c r="L3" s="722"/>
      <c r="M3" s="722"/>
      <c r="N3" s="722"/>
      <c r="O3" s="723"/>
    </row>
    <row r="4" spans="1:19" s="718" customFormat="1" ht="19.5" customHeight="1">
      <c r="B4" s="1055" t="s">
        <v>744</v>
      </c>
      <c r="C4" s="1056"/>
      <c r="D4" s="1056"/>
      <c r="E4" s="1056"/>
      <c r="F4" s="1056"/>
      <c r="G4" s="1056"/>
      <c r="H4" s="1056"/>
      <c r="I4" s="1056"/>
      <c r="J4" s="1056"/>
      <c r="K4" s="1056"/>
      <c r="L4" s="1056"/>
      <c r="M4" s="1056"/>
      <c r="N4" s="1056"/>
      <c r="O4" s="722"/>
      <c r="P4" s="724"/>
      <c r="Q4" s="724"/>
      <c r="R4" s="724"/>
      <c r="S4" s="724"/>
    </row>
    <row r="5" spans="1:19" s="718" customFormat="1" ht="6.75" customHeight="1">
      <c r="B5" s="725"/>
      <c r="C5" s="722"/>
      <c r="D5" s="722"/>
      <c r="E5" s="722"/>
      <c r="F5" s="722"/>
      <c r="G5" s="722"/>
      <c r="H5" s="722"/>
      <c r="I5" s="722"/>
      <c r="J5" s="722"/>
      <c r="K5" s="722"/>
      <c r="L5" s="722"/>
      <c r="M5" s="722"/>
      <c r="N5" s="722"/>
      <c r="O5" s="722"/>
      <c r="P5" s="724"/>
      <c r="Q5" s="724"/>
      <c r="R5" s="724"/>
      <c r="S5" s="724"/>
    </row>
    <row r="6" spans="1:19" s="718" customFormat="1" ht="17.25" customHeight="1" thickBot="1">
      <c r="B6" s="726"/>
      <c r="C6" s="727"/>
      <c r="D6" s="727"/>
      <c r="E6" s="727"/>
      <c r="F6" s="727"/>
      <c r="G6" s="727"/>
      <c r="H6" s="727"/>
      <c r="I6" s="727"/>
      <c r="J6" s="727"/>
      <c r="K6" s="727"/>
      <c r="L6" s="727"/>
      <c r="M6" s="727"/>
      <c r="N6" s="727"/>
      <c r="O6" s="728"/>
      <c r="P6" s="724"/>
      <c r="Q6" s="724"/>
      <c r="R6" s="724"/>
      <c r="S6" s="724"/>
    </row>
    <row r="7" spans="1:19" ht="19.5" customHeight="1" thickBot="1">
      <c r="B7" s="1057" t="s">
        <v>745</v>
      </c>
      <c r="C7" s="1058"/>
      <c r="D7" s="1061" t="s">
        <v>746</v>
      </c>
      <c r="E7" s="1063" t="s">
        <v>747</v>
      </c>
      <c r="F7" s="1063"/>
      <c r="G7" s="1063"/>
      <c r="H7" s="1063"/>
      <c r="I7" s="1063"/>
      <c r="J7" s="1063"/>
      <c r="K7" s="1063"/>
      <c r="L7" s="1063"/>
      <c r="M7" s="1063"/>
      <c r="N7" s="1063"/>
      <c r="O7" s="1061" t="s">
        <v>265</v>
      </c>
    </row>
    <row r="8" spans="1:19" ht="19.5" customHeight="1" thickBot="1">
      <c r="A8" s="723"/>
      <c r="B8" s="1059"/>
      <c r="C8" s="1060"/>
      <c r="D8" s="1062"/>
      <c r="E8" s="729" t="s">
        <v>280</v>
      </c>
      <c r="F8" s="730" t="s">
        <v>281</v>
      </c>
      <c r="G8" s="730" t="s">
        <v>282</v>
      </c>
      <c r="H8" s="730" t="s">
        <v>283</v>
      </c>
      <c r="I8" s="730" t="s">
        <v>284</v>
      </c>
      <c r="J8" s="730" t="s">
        <v>285</v>
      </c>
      <c r="K8" s="730" t="s">
        <v>286</v>
      </c>
      <c r="L8" s="730" t="s">
        <v>287</v>
      </c>
      <c r="M8" s="730" t="s">
        <v>288</v>
      </c>
      <c r="N8" s="729" t="s">
        <v>289</v>
      </c>
      <c r="O8" s="1062"/>
    </row>
    <row r="9" spans="1:19" ht="19.5" customHeight="1">
      <c r="B9" s="1064" t="s">
        <v>748</v>
      </c>
      <c r="C9" s="731" t="s">
        <v>749</v>
      </c>
      <c r="D9" s="732" t="s">
        <v>750</v>
      </c>
      <c r="E9" s="733"/>
      <c r="F9" s="733"/>
      <c r="G9" s="733"/>
      <c r="H9" s="733"/>
      <c r="I9" s="733"/>
      <c r="J9" s="733"/>
      <c r="K9" s="733"/>
      <c r="L9" s="733"/>
      <c r="M9" s="733"/>
      <c r="N9" s="733"/>
      <c r="O9" s="734" t="s">
        <v>750</v>
      </c>
    </row>
    <row r="10" spans="1:19" ht="19.5" customHeight="1">
      <c r="B10" s="1065"/>
      <c r="C10" s="735" t="s">
        <v>751</v>
      </c>
      <c r="D10" s="736" t="s">
        <v>752</v>
      </c>
      <c r="E10" s="737"/>
      <c r="F10" s="737"/>
      <c r="G10" s="737"/>
      <c r="H10" s="737"/>
      <c r="I10" s="737"/>
      <c r="J10" s="737"/>
      <c r="K10" s="737"/>
      <c r="L10" s="737"/>
      <c r="M10" s="737"/>
      <c r="N10" s="737"/>
      <c r="O10" s="738" t="s">
        <v>750</v>
      </c>
    </row>
    <row r="11" spans="1:19" ht="19.5" customHeight="1">
      <c r="B11" s="1065"/>
      <c r="C11" s="735" t="s">
        <v>753</v>
      </c>
      <c r="D11" s="736" t="s">
        <v>754</v>
      </c>
      <c r="E11" s="737"/>
      <c r="F11" s="737"/>
      <c r="G11" s="737"/>
      <c r="H11" s="737"/>
      <c r="I11" s="737"/>
      <c r="J11" s="737"/>
      <c r="K11" s="737"/>
      <c r="L11" s="737"/>
      <c r="M11" s="737"/>
      <c r="N11" s="737"/>
      <c r="O11" s="738" t="s">
        <v>750</v>
      </c>
    </row>
    <row r="12" spans="1:19" ht="19.5" customHeight="1">
      <c r="A12" s="723"/>
      <c r="B12" s="1065"/>
      <c r="C12" s="739" t="s">
        <v>755</v>
      </c>
      <c r="D12" s="740" t="s">
        <v>756</v>
      </c>
      <c r="E12" s="741"/>
      <c r="F12" s="741"/>
      <c r="G12" s="741"/>
      <c r="H12" s="741"/>
      <c r="I12" s="741"/>
      <c r="J12" s="741"/>
      <c r="K12" s="741"/>
      <c r="L12" s="741"/>
      <c r="M12" s="741"/>
      <c r="N12" s="741"/>
      <c r="O12" s="742">
        <f>SUM(E12:N12)</f>
        <v>0</v>
      </c>
    </row>
    <row r="13" spans="1:19" ht="19.5" customHeight="1">
      <c r="B13" s="1065"/>
      <c r="C13" s="743" t="s">
        <v>749</v>
      </c>
      <c r="D13" s="744" t="s">
        <v>757</v>
      </c>
      <c r="E13" s="745"/>
      <c r="F13" s="745"/>
      <c r="G13" s="745"/>
      <c r="H13" s="745"/>
      <c r="I13" s="745"/>
      <c r="J13" s="745"/>
      <c r="K13" s="745"/>
      <c r="L13" s="745"/>
      <c r="M13" s="745"/>
      <c r="N13" s="745"/>
      <c r="O13" s="734" t="s">
        <v>750</v>
      </c>
    </row>
    <row r="14" spans="1:19" ht="19.5" customHeight="1">
      <c r="B14" s="1065"/>
      <c r="C14" s="735" t="s">
        <v>751</v>
      </c>
      <c r="D14" s="736" t="s">
        <v>752</v>
      </c>
      <c r="E14" s="737"/>
      <c r="F14" s="737"/>
      <c r="G14" s="737"/>
      <c r="H14" s="737"/>
      <c r="I14" s="737"/>
      <c r="J14" s="737"/>
      <c r="K14" s="737"/>
      <c r="L14" s="737"/>
      <c r="M14" s="737"/>
      <c r="N14" s="737"/>
      <c r="O14" s="738" t="s">
        <v>750</v>
      </c>
    </row>
    <row r="15" spans="1:19" ht="19.5" customHeight="1">
      <c r="B15" s="1065"/>
      <c r="C15" s="735" t="s">
        <v>753</v>
      </c>
      <c r="D15" s="736" t="s">
        <v>754</v>
      </c>
      <c r="E15" s="737"/>
      <c r="F15" s="737"/>
      <c r="G15" s="737"/>
      <c r="H15" s="737"/>
      <c r="I15" s="737"/>
      <c r="J15" s="737"/>
      <c r="K15" s="737"/>
      <c r="L15" s="737"/>
      <c r="M15" s="737"/>
      <c r="N15" s="737"/>
      <c r="O15" s="738" t="s">
        <v>750</v>
      </c>
    </row>
    <row r="16" spans="1:19" ht="19.5" customHeight="1">
      <c r="A16" s="723"/>
      <c r="B16" s="1065"/>
      <c r="C16" s="739" t="s">
        <v>755</v>
      </c>
      <c r="D16" s="740" t="s">
        <v>756</v>
      </c>
      <c r="E16" s="741"/>
      <c r="F16" s="741"/>
      <c r="G16" s="741"/>
      <c r="H16" s="741"/>
      <c r="I16" s="741"/>
      <c r="J16" s="741"/>
      <c r="K16" s="741"/>
      <c r="L16" s="741"/>
      <c r="M16" s="741"/>
      <c r="N16" s="741"/>
      <c r="O16" s="742">
        <f>SUM(E16:N16)</f>
        <v>0</v>
      </c>
    </row>
    <row r="17" spans="1:15" ht="19.5" customHeight="1">
      <c r="B17" s="1065"/>
      <c r="C17" s="743" t="s">
        <v>749</v>
      </c>
      <c r="D17" s="744" t="s">
        <v>757</v>
      </c>
      <c r="E17" s="745"/>
      <c r="F17" s="745"/>
      <c r="G17" s="745"/>
      <c r="H17" s="745"/>
      <c r="I17" s="745"/>
      <c r="J17" s="745"/>
      <c r="K17" s="745"/>
      <c r="L17" s="745"/>
      <c r="M17" s="745"/>
      <c r="N17" s="745"/>
      <c r="O17" s="734" t="s">
        <v>750</v>
      </c>
    </row>
    <row r="18" spans="1:15" ht="19.5" customHeight="1">
      <c r="B18" s="1065"/>
      <c r="C18" s="735" t="s">
        <v>751</v>
      </c>
      <c r="D18" s="736" t="s">
        <v>752</v>
      </c>
      <c r="E18" s="737"/>
      <c r="F18" s="737"/>
      <c r="G18" s="737"/>
      <c r="H18" s="737"/>
      <c r="I18" s="737"/>
      <c r="J18" s="737"/>
      <c r="K18" s="737"/>
      <c r="L18" s="737"/>
      <c r="M18" s="737"/>
      <c r="N18" s="737"/>
      <c r="O18" s="738" t="s">
        <v>750</v>
      </c>
    </row>
    <row r="19" spans="1:15" ht="19.5" customHeight="1">
      <c r="B19" s="1065"/>
      <c r="C19" s="735" t="s">
        <v>753</v>
      </c>
      <c r="D19" s="736" t="s">
        <v>754</v>
      </c>
      <c r="E19" s="737"/>
      <c r="F19" s="737"/>
      <c r="G19" s="737"/>
      <c r="H19" s="737"/>
      <c r="I19" s="737"/>
      <c r="J19" s="737"/>
      <c r="K19" s="737"/>
      <c r="L19" s="737"/>
      <c r="M19" s="737"/>
      <c r="N19" s="737"/>
      <c r="O19" s="738" t="s">
        <v>750</v>
      </c>
    </row>
    <row r="20" spans="1:15" ht="19.5" customHeight="1">
      <c r="A20" s="723"/>
      <c r="B20" s="1065"/>
      <c r="C20" s="739" t="s">
        <v>755</v>
      </c>
      <c r="D20" s="740" t="s">
        <v>756</v>
      </c>
      <c r="E20" s="741"/>
      <c r="F20" s="741"/>
      <c r="G20" s="741"/>
      <c r="H20" s="741"/>
      <c r="I20" s="741"/>
      <c r="J20" s="741"/>
      <c r="K20" s="741"/>
      <c r="L20" s="741"/>
      <c r="M20" s="741"/>
      <c r="N20" s="741"/>
      <c r="O20" s="742">
        <f t="shared" ref="O20:O27" si="0">SUM(E20:N20)</f>
        <v>0</v>
      </c>
    </row>
    <row r="21" spans="1:15" ht="19.5" customHeight="1" thickBot="1">
      <c r="A21" s="723"/>
      <c r="B21" s="746"/>
      <c r="C21" s="747" t="s">
        <v>758</v>
      </c>
      <c r="D21" s="748" t="s">
        <v>756</v>
      </c>
      <c r="E21" s="749">
        <f t="shared" ref="E21:N21" si="1">SUM(E12,E16,E20)</f>
        <v>0</v>
      </c>
      <c r="F21" s="749">
        <f t="shared" si="1"/>
        <v>0</v>
      </c>
      <c r="G21" s="749">
        <f t="shared" si="1"/>
        <v>0</v>
      </c>
      <c r="H21" s="749">
        <f t="shared" si="1"/>
        <v>0</v>
      </c>
      <c r="I21" s="749">
        <f t="shared" si="1"/>
        <v>0</v>
      </c>
      <c r="J21" s="749">
        <f t="shared" si="1"/>
        <v>0</v>
      </c>
      <c r="K21" s="749">
        <f t="shared" si="1"/>
        <v>0</v>
      </c>
      <c r="L21" s="749">
        <f t="shared" si="1"/>
        <v>0</v>
      </c>
      <c r="M21" s="749">
        <f t="shared" si="1"/>
        <v>0</v>
      </c>
      <c r="N21" s="749">
        <f t="shared" si="1"/>
        <v>0</v>
      </c>
      <c r="O21" s="750">
        <f t="shared" si="0"/>
        <v>0</v>
      </c>
    </row>
    <row r="22" spans="1:15" ht="19.5" customHeight="1" thickTop="1">
      <c r="B22" s="1046" t="s">
        <v>759</v>
      </c>
      <c r="C22" s="751" t="s">
        <v>760</v>
      </c>
      <c r="D22" s="752" t="s">
        <v>756</v>
      </c>
      <c r="E22" s="753"/>
      <c r="F22" s="753"/>
      <c r="G22" s="753"/>
      <c r="H22" s="753"/>
      <c r="I22" s="753"/>
      <c r="J22" s="753"/>
      <c r="K22" s="753"/>
      <c r="L22" s="753"/>
      <c r="M22" s="753"/>
      <c r="N22" s="753"/>
      <c r="O22" s="754">
        <f t="shared" si="0"/>
        <v>0</v>
      </c>
    </row>
    <row r="23" spans="1:15" ht="19.5" customHeight="1">
      <c r="B23" s="1046"/>
      <c r="C23" s="755" t="s">
        <v>761</v>
      </c>
      <c r="D23" s="756" t="s">
        <v>756</v>
      </c>
      <c r="E23" s="757"/>
      <c r="F23" s="757"/>
      <c r="G23" s="757"/>
      <c r="H23" s="757"/>
      <c r="I23" s="757"/>
      <c r="J23" s="757"/>
      <c r="K23" s="757"/>
      <c r="L23" s="757"/>
      <c r="M23" s="757"/>
      <c r="N23" s="757"/>
      <c r="O23" s="758">
        <f t="shared" si="0"/>
        <v>0</v>
      </c>
    </row>
    <row r="24" spans="1:15" ht="19.5" customHeight="1">
      <c r="B24" s="1046"/>
      <c r="C24" s="755"/>
      <c r="D24" s="756" t="s">
        <v>756</v>
      </c>
      <c r="E24" s="757"/>
      <c r="F24" s="757"/>
      <c r="G24" s="757"/>
      <c r="H24" s="757"/>
      <c r="I24" s="757"/>
      <c r="J24" s="757"/>
      <c r="K24" s="757"/>
      <c r="L24" s="757"/>
      <c r="M24" s="757"/>
      <c r="N24" s="757"/>
      <c r="O24" s="758">
        <f t="shared" si="0"/>
        <v>0</v>
      </c>
    </row>
    <row r="25" spans="1:15" ht="19.5" customHeight="1">
      <c r="B25" s="1046"/>
      <c r="C25" s="755"/>
      <c r="D25" s="756" t="s">
        <v>756</v>
      </c>
      <c r="E25" s="757"/>
      <c r="F25" s="757"/>
      <c r="G25" s="757"/>
      <c r="H25" s="757"/>
      <c r="I25" s="757"/>
      <c r="J25" s="757"/>
      <c r="K25" s="757"/>
      <c r="L25" s="757"/>
      <c r="M25" s="757"/>
      <c r="N25" s="757"/>
      <c r="O25" s="758">
        <f t="shared" si="0"/>
        <v>0</v>
      </c>
    </row>
    <row r="26" spans="1:15" ht="19.5" customHeight="1">
      <c r="A26" s="723"/>
      <c r="B26" s="1046"/>
      <c r="C26" s="759"/>
      <c r="D26" s="760" t="s">
        <v>756</v>
      </c>
      <c r="E26" s="761"/>
      <c r="F26" s="761"/>
      <c r="G26" s="761"/>
      <c r="H26" s="761"/>
      <c r="I26" s="761"/>
      <c r="J26" s="761"/>
      <c r="K26" s="761"/>
      <c r="L26" s="761"/>
      <c r="M26" s="761"/>
      <c r="N26" s="761"/>
      <c r="O26" s="762">
        <f t="shared" si="0"/>
        <v>0</v>
      </c>
    </row>
    <row r="27" spans="1:15" ht="19.5" customHeight="1" thickBot="1">
      <c r="A27" s="723"/>
      <c r="B27" s="746"/>
      <c r="C27" s="747" t="s">
        <v>762</v>
      </c>
      <c r="D27" s="748" t="s">
        <v>756</v>
      </c>
      <c r="E27" s="749">
        <f>SUM(E22:E26)</f>
        <v>0</v>
      </c>
      <c r="F27" s="749">
        <f t="shared" ref="F27:N27" si="2">SUM(F22:F26)</f>
        <v>0</v>
      </c>
      <c r="G27" s="749">
        <f t="shared" si="2"/>
        <v>0</v>
      </c>
      <c r="H27" s="749">
        <f t="shared" si="2"/>
        <v>0</v>
      </c>
      <c r="I27" s="749">
        <f t="shared" si="2"/>
        <v>0</v>
      </c>
      <c r="J27" s="749">
        <f t="shared" si="2"/>
        <v>0</v>
      </c>
      <c r="K27" s="749">
        <f t="shared" si="2"/>
        <v>0</v>
      </c>
      <c r="L27" s="749">
        <f t="shared" si="2"/>
        <v>0</v>
      </c>
      <c r="M27" s="749">
        <f t="shared" si="2"/>
        <v>0</v>
      </c>
      <c r="N27" s="749">
        <f t="shared" si="2"/>
        <v>0</v>
      </c>
      <c r="O27" s="750">
        <f t="shared" si="0"/>
        <v>0</v>
      </c>
    </row>
    <row r="28" spans="1:15" ht="19.5" customHeight="1" thickTop="1" thickBot="1">
      <c r="B28" s="1047" t="s">
        <v>763</v>
      </c>
      <c r="C28" s="1048"/>
      <c r="D28" s="763" t="s">
        <v>756</v>
      </c>
      <c r="E28" s="764">
        <f>SUM(E21,E27)</f>
        <v>0</v>
      </c>
      <c r="F28" s="764" t="e">
        <f>SUM(#REF!,#REF!)</f>
        <v>#REF!</v>
      </c>
      <c r="G28" s="764" t="e">
        <f>SUM(#REF!,#REF!)</f>
        <v>#REF!</v>
      </c>
      <c r="H28" s="764" t="e">
        <f>SUM(#REF!,#REF!)</f>
        <v>#REF!</v>
      </c>
      <c r="I28" s="764" t="e">
        <f>SUM(#REF!,#REF!)</f>
        <v>#REF!</v>
      </c>
      <c r="J28" s="764" t="e">
        <f>SUM(#REF!,#REF!)</f>
        <v>#REF!</v>
      </c>
      <c r="K28" s="764" t="e">
        <f>SUM(#REF!,#REF!)</f>
        <v>#REF!</v>
      </c>
      <c r="L28" s="764" t="e">
        <f>SUM(#REF!,#REF!)</f>
        <v>#REF!</v>
      </c>
      <c r="M28" s="764" t="e">
        <f>SUM(#REF!,#REF!)</f>
        <v>#REF!</v>
      </c>
      <c r="N28" s="764" t="e">
        <f>SUM(#REF!,#REF!)</f>
        <v>#REF!</v>
      </c>
      <c r="O28" s="765" t="e">
        <f>SUM(E28:N28)</f>
        <v>#REF!</v>
      </c>
    </row>
    <row r="29" spans="1:15" ht="12" thickBot="1">
      <c r="B29" s="720" t="s">
        <v>764</v>
      </c>
    </row>
    <row r="30" spans="1:15">
      <c r="B30" s="717" t="s">
        <v>765</v>
      </c>
      <c r="L30" s="1049" t="s">
        <v>766</v>
      </c>
      <c r="M30" s="1050"/>
      <c r="N30" s="1050"/>
      <c r="O30" s="1051"/>
    </row>
    <row r="31" spans="1:15" ht="12" thickBot="1">
      <c r="L31" s="1052"/>
      <c r="M31" s="1053"/>
      <c r="N31" s="1053"/>
      <c r="O31" s="1054"/>
    </row>
  </sheetData>
  <mergeCells count="9">
    <mergeCell ref="B22:B26"/>
    <mergeCell ref="B28:C28"/>
    <mergeCell ref="L30:O31"/>
    <mergeCell ref="B4:N4"/>
    <mergeCell ref="B7:C8"/>
    <mergeCell ref="D7:D8"/>
    <mergeCell ref="E7:N7"/>
    <mergeCell ref="O7:O8"/>
    <mergeCell ref="B9:B20"/>
  </mergeCells>
  <phoneticPr fontId="27"/>
  <pageMargins left="0.7" right="0.7" top="0.75" bottom="0.75" header="0.3" footer="0.3"/>
  <pageSetup paperSize="9" scale="85" orientation="landscape" r:id="rId1"/>
  <colBreaks count="1" manualBreakCount="1">
    <brk id="16"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57"/>
  <sheetViews>
    <sheetView view="pageBreakPreview" zoomScaleNormal="100" zoomScaleSheetLayoutView="100" workbookViewId="0">
      <selection activeCell="N12" sqref="N12"/>
    </sheetView>
  </sheetViews>
  <sheetFormatPr defaultColWidth="9" defaultRowHeight="15" customHeight="1"/>
  <cols>
    <col min="1" max="1" width="2.625" style="24" customWidth="1"/>
    <col min="2" max="2" width="4.625" style="68" customWidth="1"/>
    <col min="3" max="7" width="8.625" style="69" customWidth="1"/>
    <col min="8" max="8" width="8.625" style="57" customWidth="1"/>
    <col min="9" max="9" width="35.625" style="57" customWidth="1"/>
    <col min="10" max="10" width="2.625" style="24" customWidth="1"/>
    <col min="11" max="16384" width="9" style="24"/>
  </cols>
  <sheetData>
    <row r="1" spans="2:9" s="50" customFormat="1" ht="15" customHeight="1">
      <c r="B1" s="797" t="s">
        <v>159</v>
      </c>
      <c r="C1" s="798"/>
      <c r="D1" s="798"/>
      <c r="E1" s="798"/>
      <c r="F1" s="798"/>
      <c r="G1" s="798"/>
      <c r="H1" s="798"/>
      <c r="I1" s="798"/>
    </row>
    <row r="2" spans="2:9" s="50" customFormat="1" ht="15" customHeight="1">
      <c r="B2" s="49"/>
      <c r="C2" s="51"/>
      <c r="D2" s="51"/>
      <c r="E2" s="51"/>
      <c r="F2" s="51"/>
      <c r="G2" s="51"/>
      <c r="H2" s="52"/>
      <c r="I2" s="53"/>
    </row>
    <row r="3" spans="2:9" s="50" customFormat="1" ht="15" customHeight="1">
      <c r="B3" s="780" t="s">
        <v>24</v>
      </c>
      <c r="C3" s="781"/>
      <c r="D3" s="781"/>
      <c r="E3" s="781"/>
      <c r="F3" s="781"/>
      <c r="G3" s="781"/>
      <c r="H3" s="781"/>
      <c r="I3" s="781"/>
    </row>
    <row r="4" spans="2:9" s="50" customFormat="1" ht="15" customHeight="1">
      <c r="B4" s="54"/>
      <c r="C4" s="54"/>
      <c r="D4" s="54"/>
      <c r="E4" s="54"/>
      <c r="F4" s="54"/>
      <c r="G4" s="54"/>
      <c r="H4" s="54"/>
      <c r="I4" s="54"/>
    </row>
    <row r="5" spans="2:9" s="50" customFormat="1" ht="15" customHeight="1">
      <c r="B5" s="49"/>
      <c r="C5" s="51"/>
      <c r="D5" s="51"/>
      <c r="E5" s="51"/>
      <c r="F5" s="51"/>
      <c r="G5" s="51"/>
      <c r="H5" s="52"/>
      <c r="I5" s="55" t="s">
        <v>279</v>
      </c>
    </row>
    <row r="6" spans="2:9" s="50" customFormat="1" ht="15" customHeight="1">
      <c r="B6" s="49" t="s">
        <v>278</v>
      </c>
      <c r="C6" s="51"/>
      <c r="D6" s="51"/>
      <c r="E6" s="51"/>
      <c r="F6" s="51"/>
      <c r="G6" s="51"/>
      <c r="H6" s="52"/>
      <c r="I6" s="53"/>
    </row>
    <row r="7" spans="2:9" s="50" customFormat="1" ht="15" customHeight="1">
      <c r="C7" s="56"/>
      <c r="D7" s="56"/>
      <c r="E7" s="56"/>
      <c r="F7" s="56"/>
      <c r="G7" s="56"/>
      <c r="H7" s="57"/>
      <c r="I7" s="58"/>
    </row>
    <row r="8" spans="2:9" s="50" customFormat="1" ht="30" customHeight="1">
      <c r="B8" s="805" t="s">
        <v>592</v>
      </c>
      <c r="C8" s="806"/>
      <c r="D8" s="806"/>
      <c r="E8" s="806"/>
      <c r="F8" s="806"/>
      <c r="G8" s="806"/>
      <c r="H8" s="806"/>
      <c r="I8" s="806"/>
    </row>
    <row r="9" spans="2:9" s="50" customFormat="1" ht="15" customHeight="1" thickBot="1">
      <c r="C9" s="56"/>
      <c r="D9" s="56"/>
      <c r="E9" s="56"/>
      <c r="F9" s="56"/>
      <c r="G9" s="56"/>
      <c r="H9" s="57"/>
      <c r="I9" s="58"/>
    </row>
    <row r="10" spans="2:9" s="50" customFormat="1" ht="15" customHeight="1">
      <c r="B10" s="807" t="s">
        <v>160</v>
      </c>
      <c r="C10" s="808"/>
      <c r="D10" s="809"/>
      <c r="E10" s="793" t="s">
        <v>161</v>
      </c>
      <c r="F10" s="794"/>
      <c r="G10" s="812"/>
      <c r="H10" s="813"/>
      <c r="I10" s="814"/>
    </row>
    <row r="11" spans="2:9" s="50" customFormat="1" ht="15" customHeight="1" thickBot="1">
      <c r="B11" s="802"/>
      <c r="C11" s="803"/>
      <c r="D11" s="804"/>
      <c r="E11" s="795" t="s">
        <v>162</v>
      </c>
      <c r="F11" s="796"/>
      <c r="G11" s="815"/>
      <c r="H11" s="816"/>
      <c r="I11" s="817"/>
    </row>
    <row r="12" spans="2:9" s="50" customFormat="1" ht="15" customHeight="1">
      <c r="B12" s="799" t="s">
        <v>163</v>
      </c>
      <c r="C12" s="800"/>
      <c r="D12" s="801"/>
      <c r="E12" s="810" t="s">
        <v>164</v>
      </c>
      <c r="F12" s="811"/>
      <c r="G12" s="818"/>
      <c r="H12" s="819"/>
      <c r="I12" s="820"/>
    </row>
    <row r="13" spans="2:9" s="50" customFormat="1" ht="15" customHeight="1">
      <c r="B13" s="799"/>
      <c r="C13" s="800"/>
      <c r="D13" s="801"/>
      <c r="E13" s="791" t="s">
        <v>165</v>
      </c>
      <c r="F13" s="792"/>
      <c r="G13" s="782"/>
      <c r="H13" s="783"/>
      <c r="I13" s="784"/>
    </row>
    <row r="14" spans="2:9" s="50" customFormat="1" ht="15" customHeight="1">
      <c r="B14" s="799"/>
      <c r="C14" s="800"/>
      <c r="D14" s="801"/>
      <c r="E14" s="791" t="s">
        <v>166</v>
      </c>
      <c r="F14" s="792"/>
      <c r="G14" s="785"/>
      <c r="H14" s="786"/>
      <c r="I14" s="787"/>
    </row>
    <row r="15" spans="2:9" s="50" customFormat="1" ht="15" customHeight="1">
      <c r="B15" s="799"/>
      <c r="C15" s="800"/>
      <c r="D15" s="801"/>
      <c r="E15" s="791" t="s">
        <v>197</v>
      </c>
      <c r="F15" s="792"/>
      <c r="G15" s="785"/>
      <c r="H15" s="786"/>
      <c r="I15" s="787"/>
    </row>
    <row r="16" spans="2:9" s="50" customFormat="1" ht="15" customHeight="1" thickBot="1">
      <c r="B16" s="802"/>
      <c r="C16" s="803"/>
      <c r="D16" s="804"/>
      <c r="E16" s="795" t="s">
        <v>198</v>
      </c>
      <c r="F16" s="796"/>
      <c r="G16" s="788"/>
      <c r="H16" s="789"/>
      <c r="I16" s="790"/>
    </row>
    <row r="17" spans="2:9" s="50" customFormat="1" ht="5.0999999999999996" customHeight="1">
      <c r="C17" s="56"/>
      <c r="D17" s="56"/>
      <c r="E17" s="56"/>
      <c r="F17" s="56"/>
      <c r="G17" s="56"/>
      <c r="H17" s="57"/>
      <c r="I17" s="58"/>
    </row>
    <row r="18" spans="2:9" s="50" customFormat="1" ht="15" customHeight="1" thickBot="1">
      <c r="B18" s="59">
        <v>1</v>
      </c>
      <c r="C18" s="51" t="s">
        <v>25</v>
      </c>
      <c r="D18" s="56"/>
      <c r="E18" s="56"/>
      <c r="F18" s="56"/>
      <c r="G18" s="56"/>
      <c r="H18" s="57"/>
      <c r="I18" s="58"/>
    </row>
    <row r="19" spans="2:9" ht="15" customHeight="1" thickBot="1">
      <c r="B19" s="60" t="s">
        <v>199</v>
      </c>
      <c r="C19" s="61" t="s">
        <v>167</v>
      </c>
      <c r="D19" s="61" t="s">
        <v>168</v>
      </c>
      <c r="E19" s="61" t="s">
        <v>169</v>
      </c>
      <c r="F19" s="61" t="s">
        <v>170</v>
      </c>
      <c r="G19" s="770" t="s">
        <v>171</v>
      </c>
      <c r="H19" s="771"/>
      <c r="I19" s="62" t="s">
        <v>172</v>
      </c>
    </row>
    <row r="20" spans="2:9" ht="15" customHeight="1">
      <c r="B20" s="2" t="s">
        <v>173</v>
      </c>
      <c r="C20" s="3" t="s">
        <v>200</v>
      </c>
      <c r="D20" s="3" t="s">
        <v>174</v>
      </c>
      <c r="E20" s="3" t="s">
        <v>201</v>
      </c>
      <c r="F20" s="3" t="s">
        <v>202</v>
      </c>
      <c r="G20" s="775"/>
      <c r="H20" s="776"/>
      <c r="I20" s="4"/>
    </row>
    <row r="21" spans="2:9" ht="15" customHeight="1">
      <c r="B21" s="5">
        <v>1</v>
      </c>
      <c r="C21" s="6"/>
      <c r="D21" s="6"/>
      <c r="E21" s="6"/>
      <c r="F21" s="6"/>
      <c r="G21" s="777"/>
      <c r="H21" s="778"/>
      <c r="I21" s="7"/>
    </row>
    <row r="22" spans="2:9" ht="15" customHeight="1" thickBot="1">
      <c r="B22" s="8">
        <v>2</v>
      </c>
      <c r="C22" s="9"/>
      <c r="D22" s="9"/>
      <c r="E22" s="9"/>
      <c r="F22" s="9"/>
      <c r="G22" s="772"/>
      <c r="H22" s="773"/>
      <c r="I22" s="10"/>
    </row>
    <row r="23" spans="2:9" s="50" customFormat="1" ht="5.0999999999999996" customHeight="1">
      <c r="C23" s="56"/>
      <c r="D23" s="56"/>
      <c r="E23" s="56"/>
      <c r="F23" s="56"/>
      <c r="G23" s="56"/>
      <c r="H23" s="57"/>
      <c r="I23" s="58"/>
    </row>
    <row r="24" spans="2:9" s="50" customFormat="1" ht="15" customHeight="1" thickBot="1">
      <c r="B24" s="59">
        <v>2</v>
      </c>
      <c r="C24" s="51" t="s">
        <v>203</v>
      </c>
      <c r="D24" s="56"/>
      <c r="E24" s="56"/>
      <c r="F24" s="56"/>
      <c r="G24" s="56"/>
      <c r="H24" s="57"/>
      <c r="I24" s="58"/>
    </row>
    <row r="25" spans="2:9" ht="15" customHeight="1" thickBot="1">
      <c r="B25" s="60" t="s">
        <v>204</v>
      </c>
      <c r="C25" s="61" t="s">
        <v>167</v>
      </c>
      <c r="D25" s="61" t="s">
        <v>168</v>
      </c>
      <c r="E25" s="61" t="s">
        <v>169</v>
      </c>
      <c r="F25" s="61" t="s">
        <v>170</v>
      </c>
      <c r="G25" s="770" t="s">
        <v>171</v>
      </c>
      <c r="H25" s="771"/>
      <c r="I25" s="62" t="s">
        <v>172</v>
      </c>
    </row>
    <row r="26" spans="2:9" ht="15" customHeight="1">
      <c r="B26" s="2" t="s">
        <v>173</v>
      </c>
      <c r="C26" s="3" t="s">
        <v>205</v>
      </c>
      <c r="D26" s="3" t="s">
        <v>174</v>
      </c>
      <c r="E26" s="3" t="s">
        <v>175</v>
      </c>
      <c r="F26" s="3" t="s">
        <v>206</v>
      </c>
      <c r="G26" s="775"/>
      <c r="H26" s="776"/>
      <c r="I26" s="4"/>
    </row>
    <row r="27" spans="2:9" ht="15" customHeight="1">
      <c r="B27" s="5">
        <v>1</v>
      </c>
      <c r="C27" s="6"/>
      <c r="D27" s="6"/>
      <c r="E27" s="6"/>
      <c r="F27" s="6"/>
      <c r="G27" s="777"/>
      <c r="H27" s="778"/>
      <c r="I27" s="7"/>
    </row>
    <row r="28" spans="2:9" ht="15" customHeight="1" thickBot="1">
      <c r="B28" s="8">
        <v>2</v>
      </c>
      <c r="C28" s="9"/>
      <c r="D28" s="9"/>
      <c r="E28" s="9"/>
      <c r="F28" s="9"/>
      <c r="G28" s="772"/>
      <c r="H28" s="773"/>
      <c r="I28" s="10"/>
    </row>
    <row r="29" spans="2:9" ht="5.0999999999999996" customHeight="1">
      <c r="B29" s="63"/>
      <c r="C29" s="64"/>
      <c r="D29" s="64"/>
      <c r="E29" s="64"/>
      <c r="F29" s="64"/>
      <c r="G29" s="64"/>
      <c r="H29" s="65"/>
      <c r="I29" s="65"/>
    </row>
    <row r="30" spans="2:9" s="50" customFormat="1" ht="15" customHeight="1" thickBot="1">
      <c r="B30" s="59">
        <v>3</v>
      </c>
      <c r="C30" s="51" t="s">
        <v>26</v>
      </c>
      <c r="D30" s="56"/>
      <c r="E30" s="56"/>
      <c r="F30" s="56"/>
      <c r="G30" s="56"/>
      <c r="H30" s="57"/>
      <c r="I30" s="58"/>
    </row>
    <row r="31" spans="2:9" ht="15" customHeight="1" thickBot="1">
      <c r="B31" s="60" t="s">
        <v>207</v>
      </c>
      <c r="C31" s="61" t="s">
        <v>167</v>
      </c>
      <c r="D31" s="61" t="s">
        <v>168</v>
      </c>
      <c r="E31" s="61" t="s">
        <v>169</v>
      </c>
      <c r="F31" s="61" t="s">
        <v>170</v>
      </c>
      <c r="G31" s="770" t="s">
        <v>171</v>
      </c>
      <c r="H31" s="771"/>
      <c r="I31" s="62" t="s">
        <v>172</v>
      </c>
    </row>
    <row r="32" spans="2:9" ht="15" customHeight="1">
      <c r="B32" s="2" t="s">
        <v>173</v>
      </c>
      <c r="C32" s="3" t="s">
        <v>208</v>
      </c>
      <c r="D32" s="3" t="s">
        <v>176</v>
      </c>
      <c r="E32" s="3"/>
      <c r="F32" s="3"/>
      <c r="G32" s="775"/>
      <c r="H32" s="776"/>
      <c r="I32" s="4"/>
    </row>
    <row r="33" spans="2:9" ht="15" customHeight="1">
      <c r="B33" s="5">
        <v>1</v>
      </c>
      <c r="C33" s="6"/>
      <c r="D33" s="6"/>
      <c r="E33" s="6"/>
      <c r="F33" s="6"/>
      <c r="G33" s="777"/>
      <c r="H33" s="778"/>
      <c r="I33" s="7"/>
    </row>
    <row r="34" spans="2:9" ht="15" customHeight="1" thickBot="1">
      <c r="B34" s="8">
        <v>2</v>
      </c>
      <c r="C34" s="9"/>
      <c r="D34" s="9"/>
      <c r="E34" s="9"/>
      <c r="F34" s="9"/>
      <c r="G34" s="772"/>
      <c r="H34" s="773"/>
      <c r="I34" s="10"/>
    </row>
    <row r="35" spans="2:9" ht="5.0999999999999996" customHeight="1">
      <c r="B35" s="63"/>
      <c r="C35" s="64"/>
      <c r="D35" s="64"/>
      <c r="E35" s="64"/>
      <c r="F35" s="64"/>
      <c r="G35" s="64"/>
      <c r="H35" s="65"/>
      <c r="I35" s="65"/>
    </row>
    <row r="36" spans="2:9" s="50" customFormat="1" ht="15" customHeight="1" thickBot="1">
      <c r="B36" s="59">
        <v>4</v>
      </c>
      <c r="C36" s="51" t="s">
        <v>209</v>
      </c>
      <c r="D36" s="56"/>
      <c r="E36" s="56"/>
      <c r="F36" s="56"/>
      <c r="G36" s="56"/>
      <c r="H36" s="57"/>
      <c r="I36" s="58"/>
    </row>
    <row r="37" spans="2:9" ht="15" customHeight="1" thickBot="1">
      <c r="B37" s="60" t="s">
        <v>210</v>
      </c>
      <c r="C37" s="61" t="s">
        <v>177</v>
      </c>
      <c r="D37" s="61" t="s">
        <v>168</v>
      </c>
      <c r="E37" s="61" t="s">
        <v>169</v>
      </c>
      <c r="F37" s="61" t="s">
        <v>170</v>
      </c>
      <c r="G37" s="61" t="s">
        <v>178</v>
      </c>
      <c r="H37" s="66" t="s">
        <v>171</v>
      </c>
      <c r="I37" s="62" t="s">
        <v>172</v>
      </c>
    </row>
    <row r="38" spans="2:9" ht="15" customHeight="1">
      <c r="B38" s="37" t="s">
        <v>173</v>
      </c>
      <c r="C38" s="38" t="s">
        <v>18</v>
      </c>
      <c r="D38" s="38"/>
      <c r="E38" s="38"/>
      <c r="F38" s="38"/>
      <c r="G38" s="38"/>
      <c r="H38" s="39"/>
      <c r="I38" s="40"/>
    </row>
    <row r="39" spans="2:9" ht="15" customHeight="1">
      <c r="B39" s="41">
        <v>1</v>
      </c>
      <c r="C39" s="42"/>
      <c r="D39" s="42"/>
      <c r="E39" s="42"/>
      <c r="F39" s="42"/>
      <c r="G39" s="42"/>
      <c r="H39" s="43"/>
      <c r="I39" s="44"/>
    </row>
    <row r="40" spans="2:9" ht="15" customHeight="1" thickBot="1">
      <c r="B40" s="45">
        <v>2</v>
      </c>
      <c r="C40" s="46"/>
      <c r="D40" s="46"/>
      <c r="E40" s="46"/>
      <c r="F40" s="46"/>
      <c r="G40" s="46"/>
      <c r="H40" s="47"/>
      <c r="I40" s="48"/>
    </row>
    <row r="41" spans="2:9" ht="5.0999999999999996" customHeight="1">
      <c r="B41" s="63"/>
      <c r="C41" s="64"/>
      <c r="D41" s="64"/>
      <c r="E41" s="64"/>
      <c r="F41" s="64"/>
      <c r="G41" s="64"/>
      <c r="H41" s="65"/>
      <c r="I41" s="65"/>
    </row>
    <row r="42" spans="2:9" s="50" customFormat="1" ht="15" customHeight="1" thickBot="1">
      <c r="B42" s="59">
        <v>5</v>
      </c>
      <c r="C42" s="51" t="s">
        <v>211</v>
      </c>
      <c r="D42" s="56"/>
      <c r="E42" s="56"/>
      <c r="F42" s="56"/>
      <c r="G42" s="56"/>
      <c r="H42" s="57"/>
      <c r="I42" s="58"/>
    </row>
    <row r="43" spans="2:9" ht="15" customHeight="1" thickBot="1">
      <c r="B43" s="60" t="s">
        <v>212</v>
      </c>
      <c r="C43" s="61" t="s">
        <v>167</v>
      </c>
      <c r="D43" s="61" t="s">
        <v>179</v>
      </c>
      <c r="E43" s="61" t="s">
        <v>180</v>
      </c>
      <c r="F43" s="61" t="s">
        <v>181</v>
      </c>
      <c r="G43" s="770" t="s">
        <v>171</v>
      </c>
      <c r="H43" s="771"/>
      <c r="I43" s="62" t="s">
        <v>172</v>
      </c>
    </row>
    <row r="44" spans="2:9" ht="15" customHeight="1">
      <c r="B44" s="2" t="s">
        <v>173</v>
      </c>
      <c r="C44" s="3" t="s">
        <v>213</v>
      </c>
      <c r="D44" s="3" t="s">
        <v>200</v>
      </c>
      <c r="E44" s="3" t="s">
        <v>213</v>
      </c>
      <c r="F44" s="3"/>
      <c r="G44" s="775"/>
      <c r="H44" s="776"/>
      <c r="I44" s="4"/>
    </row>
    <row r="45" spans="2:9" ht="15" customHeight="1">
      <c r="B45" s="5">
        <v>1</v>
      </c>
      <c r="C45" s="6"/>
      <c r="D45" s="6"/>
      <c r="E45" s="6"/>
      <c r="F45" s="6"/>
      <c r="G45" s="777"/>
      <c r="H45" s="778"/>
      <c r="I45" s="7"/>
    </row>
    <row r="46" spans="2:9" ht="15" customHeight="1" thickBot="1">
      <c r="B46" s="8">
        <v>2</v>
      </c>
      <c r="C46" s="9"/>
      <c r="D46" s="9"/>
      <c r="E46" s="9"/>
      <c r="F46" s="9"/>
      <c r="G46" s="772"/>
      <c r="H46" s="773"/>
      <c r="I46" s="10"/>
    </row>
    <row r="47" spans="2:9" ht="5.0999999999999996" customHeight="1">
      <c r="B47" s="67"/>
      <c r="C47" s="64"/>
      <c r="D47" s="64"/>
      <c r="E47" s="64"/>
      <c r="F47" s="64"/>
      <c r="G47" s="64"/>
      <c r="H47" s="65"/>
      <c r="I47" s="65"/>
    </row>
    <row r="48" spans="2:9" s="50" customFormat="1" ht="15" customHeight="1" thickBot="1">
      <c r="B48" s="59">
        <v>6</v>
      </c>
      <c r="C48" s="51" t="s">
        <v>182</v>
      </c>
      <c r="D48" s="56"/>
      <c r="E48" s="56"/>
      <c r="F48" s="56"/>
      <c r="G48" s="56"/>
      <c r="H48" s="57"/>
      <c r="I48" s="58"/>
    </row>
    <row r="49" spans="2:9" ht="15" customHeight="1" thickBot="1">
      <c r="B49" s="60" t="s">
        <v>214</v>
      </c>
      <c r="C49" s="61" t="s">
        <v>167</v>
      </c>
      <c r="D49" s="61" t="s">
        <v>179</v>
      </c>
      <c r="E49" s="61" t="s">
        <v>180</v>
      </c>
      <c r="F49" s="61" t="s">
        <v>181</v>
      </c>
      <c r="G49" s="770" t="s">
        <v>171</v>
      </c>
      <c r="H49" s="771"/>
      <c r="I49" s="62" t="s">
        <v>172</v>
      </c>
    </row>
    <row r="50" spans="2:9" ht="15" customHeight="1">
      <c r="B50" s="2" t="s">
        <v>173</v>
      </c>
      <c r="C50" s="3" t="s">
        <v>213</v>
      </c>
      <c r="D50" s="3" t="s">
        <v>200</v>
      </c>
      <c r="E50" s="3" t="s">
        <v>200</v>
      </c>
      <c r="F50" s="3"/>
      <c r="G50" s="775"/>
      <c r="H50" s="776"/>
      <c r="I50" s="4"/>
    </row>
    <row r="51" spans="2:9" ht="15" customHeight="1">
      <c r="B51" s="5">
        <v>1</v>
      </c>
      <c r="C51" s="6"/>
      <c r="D51" s="6"/>
      <c r="E51" s="6"/>
      <c r="F51" s="6"/>
      <c r="G51" s="777"/>
      <c r="H51" s="778"/>
      <c r="I51" s="7"/>
    </row>
    <row r="52" spans="2:9" ht="15" customHeight="1" thickBot="1">
      <c r="B52" s="8">
        <v>2</v>
      </c>
      <c r="C52" s="9"/>
      <c r="D52" s="9"/>
      <c r="E52" s="9"/>
      <c r="F52" s="9"/>
      <c r="G52" s="772"/>
      <c r="H52" s="773"/>
      <c r="I52" s="10"/>
    </row>
    <row r="53" spans="2:9" ht="15" customHeight="1">
      <c r="B53" s="63"/>
      <c r="C53" s="64"/>
      <c r="D53" s="64"/>
      <c r="E53" s="64"/>
      <c r="F53" s="64"/>
      <c r="G53" s="64"/>
      <c r="H53" s="65"/>
      <c r="I53" s="65"/>
    </row>
    <row r="54" spans="2:9" s="1" customFormat="1" ht="15" customHeight="1">
      <c r="B54" s="11" t="s">
        <v>186</v>
      </c>
      <c r="C54" s="774" t="s">
        <v>215</v>
      </c>
      <c r="D54" s="779"/>
      <c r="E54" s="779"/>
      <c r="F54" s="779"/>
      <c r="G54" s="779"/>
      <c r="H54" s="779"/>
      <c r="I54" s="779"/>
    </row>
    <row r="55" spans="2:9" s="1" customFormat="1" ht="15" customHeight="1">
      <c r="B55" s="11" t="s">
        <v>216</v>
      </c>
      <c r="C55" s="774" t="s">
        <v>217</v>
      </c>
      <c r="D55" s="774"/>
      <c r="E55" s="774"/>
      <c r="F55" s="774"/>
      <c r="G55" s="774"/>
      <c r="H55" s="774"/>
      <c r="I55" s="774"/>
    </row>
    <row r="56" spans="2:9" s="1" customFormat="1" ht="15" customHeight="1">
      <c r="B56" s="11" t="s">
        <v>218</v>
      </c>
      <c r="C56" s="774" t="s">
        <v>219</v>
      </c>
      <c r="D56" s="779"/>
      <c r="E56" s="779"/>
      <c r="F56" s="779"/>
      <c r="G56" s="779"/>
      <c r="H56" s="779"/>
      <c r="I56" s="779"/>
    </row>
    <row r="57" spans="2:9" s="1" customFormat="1" ht="15" customHeight="1">
      <c r="B57" s="11" t="s">
        <v>220</v>
      </c>
      <c r="C57" s="774" t="s">
        <v>221</v>
      </c>
      <c r="D57" s="779"/>
      <c r="E57" s="779"/>
      <c r="F57" s="779"/>
      <c r="G57" s="779"/>
      <c r="H57" s="779"/>
      <c r="I57" s="779"/>
    </row>
  </sheetData>
  <mergeCells count="43">
    <mergeCell ref="G22:H22"/>
    <mergeCell ref="G25:H25"/>
    <mergeCell ref="G33:H33"/>
    <mergeCell ref="G26:H26"/>
    <mergeCell ref="B1:I1"/>
    <mergeCell ref="B12:D16"/>
    <mergeCell ref="B8:I8"/>
    <mergeCell ref="B10:D11"/>
    <mergeCell ref="E11:F11"/>
    <mergeCell ref="E12:F12"/>
    <mergeCell ref="G10:I10"/>
    <mergeCell ref="G11:I11"/>
    <mergeCell ref="G12:I12"/>
    <mergeCell ref="G28:H28"/>
    <mergeCell ref="G31:H31"/>
    <mergeCell ref="G32:H32"/>
    <mergeCell ref="C57:I57"/>
    <mergeCell ref="B3:I3"/>
    <mergeCell ref="G13:I13"/>
    <mergeCell ref="G14:I14"/>
    <mergeCell ref="G15:I15"/>
    <mergeCell ref="G16:I16"/>
    <mergeCell ref="E13:F13"/>
    <mergeCell ref="E14:F14"/>
    <mergeCell ref="G27:H27"/>
    <mergeCell ref="E10:F10"/>
    <mergeCell ref="C56:I56"/>
    <mergeCell ref="E15:F15"/>
    <mergeCell ref="E16:F16"/>
    <mergeCell ref="G19:H19"/>
    <mergeCell ref="G20:H20"/>
    <mergeCell ref="G21:H21"/>
    <mergeCell ref="G43:H43"/>
    <mergeCell ref="G34:H34"/>
    <mergeCell ref="G52:H52"/>
    <mergeCell ref="C55:I55"/>
    <mergeCell ref="G44:H44"/>
    <mergeCell ref="G45:H45"/>
    <mergeCell ref="G46:H46"/>
    <mergeCell ref="G49:H49"/>
    <mergeCell ref="C54:I54"/>
    <mergeCell ref="G50:H50"/>
    <mergeCell ref="G51:H51"/>
  </mergeCells>
  <phoneticPr fontId="27"/>
  <pageMargins left="0.39370078740157483" right="0.39370078740157483" top="0.78740157480314965" bottom="0.59055118110236227" header="0.59055118110236227" footer="0.59055118110236227"/>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328"/>
  <sheetViews>
    <sheetView showGridLines="0" view="pageBreakPreview" zoomScale="85" zoomScaleNormal="55" zoomScaleSheetLayoutView="85" workbookViewId="0">
      <pane xSplit="6" ySplit="3" topLeftCell="G133" activePane="bottomRight" state="frozen"/>
      <selection pane="topRight" activeCell="G1" sqref="G1"/>
      <selection pane="bottomLeft" activeCell="A4" sqref="A4"/>
      <selection pane="bottomRight" activeCell="A152" sqref="A152:XFD152"/>
    </sheetView>
  </sheetViews>
  <sheetFormatPr defaultColWidth="9" defaultRowHeight="13.5"/>
  <cols>
    <col min="1" max="1" width="0.625" style="111" customWidth="1"/>
    <col min="2" max="2" width="5.5" style="112" customWidth="1"/>
    <col min="3" max="3" width="6.125" style="112" customWidth="1"/>
    <col min="4" max="4" width="15.625" style="112" customWidth="1"/>
    <col min="5" max="5" width="15.625" style="173" customWidth="1"/>
    <col min="6" max="6" width="26.5" style="112" customWidth="1"/>
    <col min="7" max="7" width="160.375" style="113" customWidth="1"/>
    <col min="8" max="8" width="9" style="114"/>
    <col min="9" max="9" width="32" style="114" customWidth="1"/>
    <col min="10" max="10" width="2.5" style="111" customWidth="1"/>
    <col min="11" max="16384" width="9" style="111"/>
  </cols>
  <sheetData>
    <row r="1" spans="2:9">
      <c r="B1" s="112" t="s">
        <v>93</v>
      </c>
    </row>
    <row r="2" spans="2:9">
      <c r="B2" s="112" t="s">
        <v>94</v>
      </c>
    </row>
    <row r="3" spans="2:9" ht="14.25">
      <c r="B3" s="821" t="s">
        <v>95</v>
      </c>
      <c r="C3" s="822"/>
      <c r="D3" s="822"/>
      <c r="E3" s="174" t="s">
        <v>96</v>
      </c>
      <c r="F3" s="115" t="s">
        <v>97</v>
      </c>
      <c r="G3" s="226" t="s">
        <v>98</v>
      </c>
      <c r="H3" s="222" t="s">
        <v>99</v>
      </c>
      <c r="I3" s="223" t="s">
        <v>100</v>
      </c>
    </row>
    <row r="4" spans="2:9" ht="27">
      <c r="B4" s="116" t="s">
        <v>36</v>
      </c>
      <c r="C4" s="117"/>
      <c r="D4" s="118"/>
      <c r="E4" s="175"/>
      <c r="F4" s="168"/>
      <c r="G4" s="227" t="s">
        <v>431</v>
      </c>
      <c r="H4" s="167" t="s">
        <v>79</v>
      </c>
      <c r="I4" s="196"/>
    </row>
    <row r="5" spans="2:9" ht="27">
      <c r="B5" s="120"/>
      <c r="C5" s="121"/>
      <c r="D5" s="122"/>
      <c r="E5" s="176"/>
      <c r="F5" s="171"/>
      <c r="G5" s="187" t="s">
        <v>290</v>
      </c>
      <c r="H5" s="123"/>
      <c r="I5" s="197"/>
    </row>
    <row r="6" spans="2:9" ht="27">
      <c r="B6" s="120"/>
      <c r="C6" s="116" t="s">
        <v>37</v>
      </c>
      <c r="D6" s="118"/>
      <c r="E6" s="175"/>
      <c r="F6" s="168"/>
      <c r="G6" s="227" t="s">
        <v>737</v>
      </c>
      <c r="H6" s="119" t="s">
        <v>79</v>
      </c>
      <c r="I6" s="196"/>
    </row>
    <row r="7" spans="2:9" ht="27">
      <c r="B7" s="120"/>
      <c r="C7" s="124"/>
      <c r="D7" s="125"/>
      <c r="E7" s="177"/>
      <c r="F7" s="155"/>
      <c r="G7" s="188" t="s">
        <v>432</v>
      </c>
      <c r="H7" s="126"/>
      <c r="I7" s="198"/>
    </row>
    <row r="8" spans="2:9">
      <c r="B8" s="120"/>
      <c r="C8" s="116" t="s">
        <v>38</v>
      </c>
      <c r="D8" s="118"/>
      <c r="E8" s="175"/>
      <c r="F8" s="168"/>
      <c r="G8" s="130"/>
      <c r="H8" s="119"/>
      <c r="I8" s="196"/>
    </row>
    <row r="9" spans="2:9">
      <c r="B9" s="120"/>
      <c r="C9" s="127"/>
      <c r="D9" s="128" t="s">
        <v>101</v>
      </c>
      <c r="E9" s="178"/>
      <c r="F9" s="244"/>
      <c r="G9" s="228" t="s">
        <v>433</v>
      </c>
      <c r="H9" s="131" t="s">
        <v>79</v>
      </c>
      <c r="I9" s="199"/>
    </row>
    <row r="10" spans="2:9">
      <c r="B10" s="120"/>
      <c r="C10" s="127"/>
      <c r="D10" s="116" t="s">
        <v>102</v>
      </c>
      <c r="E10" s="175"/>
      <c r="F10" s="168"/>
      <c r="G10" s="227" t="s">
        <v>434</v>
      </c>
      <c r="H10" s="119" t="s">
        <v>79</v>
      </c>
      <c r="I10" s="196"/>
    </row>
    <row r="11" spans="2:9">
      <c r="B11" s="120"/>
      <c r="C11" s="127"/>
      <c r="D11" s="128" t="s">
        <v>103</v>
      </c>
      <c r="E11" s="178"/>
      <c r="F11" s="244"/>
      <c r="G11" s="228" t="s">
        <v>435</v>
      </c>
      <c r="H11" s="131" t="s">
        <v>79</v>
      </c>
      <c r="I11" s="199"/>
    </row>
    <row r="12" spans="2:9">
      <c r="B12" s="120"/>
      <c r="C12" s="127"/>
      <c r="D12" s="116" t="s">
        <v>104</v>
      </c>
      <c r="E12" s="175"/>
      <c r="F12" s="168"/>
      <c r="G12" s="227" t="s">
        <v>436</v>
      </c>
      <c r="H12" s="119" t="s">
        <v>79</v>
      </c>
      <c r="I12" s="196"/>
    </row>
    <row r="13" spans="2:9" ht="250.9" customHeight="1">
      <c r="B13" s="120"/>
      <c r="C13" s="127"/>
      <c r="D13" s="132"/>
      <c r="E13" s="177"/>
      <c r="F13" s="155"/>
      <c r="G13" s="188" t="s">
        <v>445</v>
      </c>
      <c r="H13" s="126"/>
      <c r="I13" s="198"/>
    </row>
    <row r="14" spans="2:9">
      <c r="B14" s="120"/>
      <c r="C14" s="127"/>
      <c r="D14" s="116" t="s">
        <v>105</v>
      </c>
      <c r="E14" s="175"/>
      <c r="F14" s="168"/>
      <c r="G14" s="227" t="s">
        <v>291</v>
      </c>
      <c r="H14" s="119" t="s">
        <v>79</v>
      </c>
      <c r="I14" s="196"/>
    </row>
    <row r="15" spans="2:9">
      <c r="B15" s="120"/>
      <c r="C15" s="127"/>
      <c r="D15" s="127"/>
      <c r="E15" s="176"/>
      <c r="F15" s="171"/>
      <c r="G15" s="187" t="s">
        <v>437</v>
      </c>
      <c r="H15" s="123"/>
      <c r="I15" s="197"/>
    </row>
    <row r="16" spans="2:9">
      <c r="B16" s="120"/>
      <c r="C16" s="127"/>
      <c r="D16" s="127"/>
      <c r="E16" s="176"/>
      <c r="F16" s="171"/>
      <c r="G16" s="187" t="s">
        <v>739</v>
      </c>
      <c r="H16" s="123"/>
      <c r="I16" s="197"/>
    </row>
    <row r="17" spans="2:9">
      <c r="B17" s="120"/>
      <c r="C17" s="127"/>
      <c r="D17" s="127"/>
      <c r="E17" s="176"/>
      <c r="F17" s="171"/>
      <c r="G17" s="187" t="s">
        <v>292</v>
      </c>
      <c r="H17" s="123"/>
      <c r="I17" s="197"/>
    </row>
    <row r="18" spans="2:9">
      <c r="B18" s="120"/>
      <c r="C18" s="127"/>
      <c r="D18" s="132"/>
      <c r="E18" s="177"/>
      <c r="F18" s="155"/>
      <c r="G18" s="188" t="s">
        <v>293</v>
      </c>
      <c r="H18" s="126"/>
      <c r="I18" s="198"/>
    </row>
    <row r="19" spans="2:9">
      <c r="B19" s="120"/>
      <c r="C19" s="127"/>
      <c r="D19" s="116" t="s">
        <v>106</v>
      </c>
      <c r="E19" s="175"/>
      <c r="F19" s="168"/>
      <c r="G19" s="227" t="s">
        <v>438</v>
      </c>
      <c r="H19" s="119" t="s">
        <v>79</v>
      </c>
      <c r="I19" s="196"/>
    </row>
    <row r="20" spans="2:9">
      <c r="B20" s="120"/>
      <c r="C20" s="127"/>
      <c r="D20" s="127"/>
      <c r="E20" s="176"/>
      <c r="F20" s="171"/>
      <c r="G20" s="187" t="s">
        <v>441</v>
      </c>
      <c r="H20" s="123"/>
      <c r="I20" s="197"/>
    </row>
    <row r="21" spans="2:9">
      <c r="B21" s="120"/>
      <c r="C21" s="127"/>
      <c r="D21" s="154" t="s">
        <v>439</v>
      </c>
      <c r="E21" s="178"/>
      <c r="F21" s="244"/>
      <c r="G21" s="228" t="s">
        <v>440</v>
      </c>
      <c r="H21" s="131" t="s">
        <v>79</v>
      </c>
      <c r="I21" s="199"/>
    </row>
    <row r="22" spans="2:9">
      <c r="B22" s="120"/>
      <c r="C22" s="116" t="s">
        <v>39</v>
      </c>
      <c r="D22" s="118"/>
      <c r="E22" s="175"/>
      <c r="F22" s="168"/>
      <c r="G22" s="130"/>
      <c r="H22" s="119"/>
      <c r="I22" s="196"/>
    </row>
    <row r="23" spans="2:9" ht="27">
      <c r="B23" s="120"/>
      <c r="C23" s="127"/>
      <c r="D23" s="116" t="s">
        <v>40</v>
      </c>
      <c r="E23" s="175"/>
      <c r="F23" s="168"/>
      <c r="G23" s="227" t="s">
        <v>294</v>
      </c>
      <c r="H23" s="119" t="s">
        <v>79</v>
      </c>
      <c r="I23" s="196"/>
    </row>
    <row r="24" spans="2:9">
      <c r="B24" s="120"/>
      <c r="C24" s="127"/>
      <c r="D24" s="127"/>
      <c r="E24" s="154" t="s">
        <v>455</v>
      </c>
      <c r="F24" s="244"/>
      <c r="G24" s="228" t="s">
        <v>442</v>
      </c>
      <c r="H24" s="131" t="s">
        <v>79</v>
      </c>
      <c r="I24" s="199"/>
    </row>
    <row r="25" spans="2:9">
      <c r="B25" s="127"/>
      <c r="C25" s="127"/>
      <c r="D25" s="127"/>
      <c r="E25" s="157" t="s">
        <v>107</v>
      </c>
      <c r="F25" s="171"/>
      <c r="G25" s="187" t="s">
        <v>295</v>
      </c>
      <c r="H25" s="123" t="s">
        <v>79</v>
      </c>
      <c r="I25" s="197"/>
    </row>
    <row r="26" spans="2:9">
      <c r="B26" s="120"/>
      <c r="C26" s="127"/>
      <c r="D26" s="127"/>
      <c r="E26" s="156" t="s">
        <v>41</v>
      </c>
      <c r="F26" s="168"/>
      <c r="G26" s="227" t="s">
        <v>296</v>
      </c>
      <c r="H26" s="119" t="s">
        <v>79</v>
      </c>
      <c r="I26" s="196"/>
    </row>
    <row r="27" spans="2:9">
      <c r="B27" s="120"/>
      <c r="C27" s="127"/>
      <c r="D27" s="127"/>
      <c r="E27" s="157"/>
      <c r="F27" s="171"/>
      <c r="G27" s="229" t="s">
        <v>42</v>
      </c>
      <c r="H27" s="133" t="s">
        <v>79</v>
      </c>
      <c r="I27" s="200"/>
    </row>
    <row r="28" spans="2:9">
      <c r="B28" s="120"/>
      <c r="C28" s="127"/>
      <c r="D28" s="127"/>
      <c r="E28" s="157"/>
      <c r="F28" s="171"/>
      <c r="G28" s="229" t="s">
        <v>43</v>
      </c>
      <c r="H28" s="133" t="s">
        <v>79</v>
      </c>
      <c r="I28" s="200"/>
    </row>
    <row r="29" spans="2:9">
      <c r="B29" s="120"/>
      <c r="C29" s="127"/>
      <c r="D29" s="127"/>
      <c r="E29" s="156" t="s">
        <v>44</v>
      </c>
      <c r="F29" s="168"/>
      <c r="G29" s="230" t="s">
        <v>297</v>
      </c>
      <c r="H29" s="135" t="s">
        <v>79</v>
      </c>
      <c r="I29" s="201"/>
    </row>
    <row r="30" spans="2:9">
      <c r="B30" s="120"/>
      <c r="C30" s="127"/>
      <c r="D30" s="127"/>
      <c r="E30" s="157"/>
      <c r="F30" s="171"/>
      <c r="G30" s="231" t="s">
        <v>108</v>
      </c>
      <c r="H30" s="133" t="s">
        <v>79</v>
      </c>
      <c r="I30" s="200"/>
    </row>
    <row r="31" spans="2:9">
      <c r="B31" s="120"/>
      <c r="C31" s="127"/>
      <c r="D31" s="127"/>
      <c r="E31" s="157"/>
      <c r="F31" s="171"/>
      <c r="G31" s="231" t="s">
        <v>109</v>
      </c>
      <c r="H31" s="133" t="s">
        <v>79</v>
      </c>
      <c r="I31" s="200"/>
    </row>
    <row r="32" spans="2:9">
      <c r="B32" s="120"/>
      <c r="C32" s="127"/>
      <c r="D32" s="127"/>
      <c r="E32" s="157"/>
      <c r="F32" s="171"/>
      <c r="G32" s="232" t="s">
        <v>110</v>
      </c>
      <c r="H32" s="134" t="s">
        <v>79</v>
      </c>
      <c r="I32" s="202"/>
    </row>
    <row r="33" spans="2:9">
      <c r="B33" s="120"/>
      <c r="C33" s="127"/>
      <c r="D33" s="127"/>
      <c r="E33" s="156" t="s">
        <v>45</v>
      </c>
      <c r="F33" s="168"/>
      <c r="G33" s="230" t="s">
        <v>111</v>
      </c>
      <c r="H33" s="135" t="s">
        <v>79</v>
      </c>
      <c r="I33" s="201"/>
    </row>
    <row r="34" spans="2:9">
      <c r="B34" s="120"/>
      <c r="C34" s="127"/>
      <c r="D34" s="127"/>
      <c r="E34" s="157"/>
      <c r="F34" s="171"/>
      <c r="G34" s="229" t="s">
        <v>46</v>
      </c>
      <c r="H34" s="133" t="s">
        <v>79</v>
      </c>
      <c r="I34" s="200"/>
    </row>
    <row r="35" spans="2:9">
      <c r="B35" s="120"/>
      <c r="C35" s="127"/>
      <c r="D35" s="127"/>
      <c r="E35" s="159"/>
      <c r="F35" s="155"/>
      <c r="G35" s="232" t="s">
        <v>47</v>
      </c>
      <c r="H35" s="134" t="s">
        <v>79</v>
      </c>
      <c r="I35" s="202"/>
    </row>
    <row r="36" spans="2:9">
      <c r="B36" s="120"/>
      <c r="C36" s="127"/>
      <c r="D36" s="127"/>
      <c r="E36" s="157" t="s">
        <v>48</v>
      </c>
      <c r="F36" s="171"/>
      <c r="G36" s="230" t="s">
        <v>112</v>
      </c>
      <c r="H36" s="135" t="s">
        <v>79</v>
      </c>
      <c r="I36" s="201"/>
    </row>
    <row r="37" spans="2:9">
      <c r="B37" s="120"/>
      <c r="C37" s="127"/>
      <c r="D37" s="127"/>
      <c r="E37" s="157"/>
      <c r="F37" s="171"/>
      <c r="G37" s="231" t="s">
        <v>298</v>
      </c>
      <c r="H37" s="133" t="s">
        <v>79</v>
      </c>
      <c r="I37" s="200"/>
    </row>
    <row r="38" spans="2:9">
      <c r="B38" s="120"/>
      <c r="C38" s="127"/>
      <c r="D38" s="127"/>
      <c r="E38" s="157"/>
      <c r="F38" s="171"/>
      <c r="G38" s="231" t="s">
        <v>299</v>
      </c>
      <c r="H38" s="133" t="s">
        <v>79</v>
      </c>
      <c r="I38" s="200"/>
    </row>
    <row r="39" spans="2:9">
      <c r="B39" s="120"/>
      <c r="C39" s="127"/>
      <c r="D39" s="132"/>
      <c r="E39" s="159"/>
      <c r="F39" s="155"/>
      <c r="G39" s="232" t="s">
        <v>49</v>
      </c>
      <c r="H39" s="134" t="s">
        <v>79</v>
      </c>
      <c r="I39" s="202"/>
    </row>
    <row r="40" spans="2:9">
      <c r="B40" s="120"/>
      <c r="C40" s="127"/>
      <c r="D40" s="128" t="s">
        <v>50</v>
      </c>
      <c r="E40" s="178"/>
      <c r="F40" s="244"/>
      <c r="G40" s="228" t="s">
        <v>443</v>
      </c>
      <c r="H40" s="131" t="s">
        <v>79</v>
      </c>
      <c r="I40" s="199"/>
    </row>
    <row r="41" spans="2:9">
      <c r="B41" s="120"/>
      <c r="C41" s="127"/>
      <c r="D41" s="116" t="s">
        <v>51</v>
      </c>
      <c r="E41" s="175"/>
      <c r="F41" s="168"/>
      <c r="G41" s="227" t="s">
        <v>444</v>
      </c>
      <c r="H41" s="119" t="s">
        <v>79</v>
      </c>
      <c r="I41" s="196"/>
    </row>
    <row r="42" spans="2:9" ht="319.89999999999998" customHeight="1">
      <c r="B42" s="120"/>
      <c r="C42" s="127"/>
      <c r="D42" s="127"/>
      <c r="E42" s="176"/>
      <c r="F42" s="171"/>
      <c r="G42" s="187" t="s">
        <v>446</v>
      </c>
      <c r="H42" s="123"/>
      <c r="I42" s="197"/>
    </row>
    <row r="43" spans="2:9" ht="319.89999999999998" customHeight="1">
      <c r="B43" s="120"/>
      <c r="C43" s="127"/>
      <c r="D43" s="132"/>
      <c r="E43" s="177"/>
      <c r="F43" s="155"/>
      <c r="G43" s="188"/>
      <c r="H43" s="126"/>
      <c r="I43" s="198"/>
    </row>
    <row r="44" spans="2:9">
      <c r="B44" s="120"/>
      <c r="C44" s="127"/>
      <c r="D44" s="154" t="s">
        <v>447</v>
      </c>
      <c r="E44" s="178"/>
      <c r="F44" s="244"/>
      <c r="G44" s="228" t="s">
        <v>300</v>
      </c>
      <c r="H44" s="131" t="s">
        <v>79</v>
      </c>
      <c r="I44" s="199"/>
    </row>
    <row r="45" spans="2:9" ht="27">
      <c r="B45" s="120"/>
      <c r="C45" s="127"/>
      <c r="D45" s="128" t="s">
        <v>52</v>
      </c>
      <c r="E45" s="178"/>
      <c r="F45" s="244"/>
      <c r="G45" s="228" t="s">
        <v>301</v>
      </c>
      <c r="H45" s="131" t="s">
        <v>79</v>
      </c>
      <c r="I45" s="199"/>
    </row>
    <row r="46" spans="2:9" ht="27">
      <c r="B46" s="120"/>
      <c r="C46" s="127"/>
      <c r="D46" s="128" t="s">
        <v>53</v>
      </c>
      <c r="E46" s="178"/>
      <c r="F46" s="244"/>
      <c r="G46" s="228" t="s">
        <v>302</v>
      </c>
      <c r="H46" s="131" t="s">
        <v>79</v>
      </c>
      <c r="I46" s="199"/>
    </row>
    <row r="47" spans="2:9">
      <c r="B47" s="120"/>
      <c r="C47" s="127"/>
      <c r="D47" s="128" t="s">
        <v>54</v>
      </c>
      <c r="E47" s="178"/>
      <c r="F47" s="244"/>
      <c r="G47" s="228" t="s">
        <v>303</v>
      </c>
      <c r="H47" s="131" t="s">
        <v>79</v>
      </c>
      <c r="I47" s="199"/>
    </row>
    <row r="48" spans="2:9">
      <c r="B48" s="120"/>
      <c r="C48" s="127"/>
      <c r="D48" s="128" t="s">
        <v>55</v>
      </c>
      <c r="E48" s="178"/>
      <c r="F48" s="244"/>
      <c r="G48" s="228" t="s">
        <v>304</v>
      </c>
      <c r="H48" s="131" t="s">
        <v>79</v>
      </c>
      <c r="I48" s="199"/>
    </row>
    <row r="49" spans="2:9" ht="27">
      <c r="B49" s="120"/>
      <c r="C49" s="127"/>
      <c r="D49" s="128" t="s">
        <v>56</v>
      </c>
      <c r="E49" s="178"/>
      <c r="F49" s="244"/>
      <c r="G49" s="228" t="s">
        <v>305</v>
      </c>
      <c r="H49" s="131" t="s">
        <v>79</v>
      </c>
      <c r="I49" s="199"/>
    </row>
    <row r="50" spans="2:9">
      <c r="B50" s="120"/>
      <c r="C50" s="127"/>
      <c r="D50" s="128" t="s">
        <v>57</v>
      </c>
      <c r="E50" s="178"/>
      <c r="F50" s="244"/>
      <c r="G50" s="228" t="s">
        <v>306</v>
      </c>
      <c r="H50" s="131" t="s">
        <v>79</v>
      </c>
      <c r="I50" s="199"/>
    </row>
    <row r="51" spans="2:9" ht="27" customHeight="1">
      <c r="B51" s="120"/>
      <c r="C51" s="127"/>
      <c r="D51" s="128" t="s">
        <v>58</v>
      </c>
      <c r="E51" s="178"/>
      <c r="F51" s="244"/>
      <c r="G51" s="228" t="s">
        <v>448</v>
      </c>
      <c r="H51" s="131" t="s">
        <v>79</v>
      </c>
      <c r="I51" s="199"/>
    </row>
    <row r="52" spans="2:9" ht="27">
      <c r="B52" s="120"/>
      <c r="C52" s="127"/>
      <c r="D52" s="156" t="s">
        <v>307</v>
      </c>
      <c r="E52" s="175"/>
      <c r="F52" s="168"/>
      <c r="G52" s="227" t="s">
        <v>449</v>
      </c>
      <c r="H52" s="119" t="s">
        <v>79</v>
      </c>
      <c r="I52" s="196"/>
    </row>
    <row r="53" spans="2:9" ht="13.5" customHeight="1">
      <c r="B53" s="120"/>
      <c r="C53" s="127"/>
      <c r="D53" s="132"/>
      <c r="E53" s="177"/>
      <c r="F53" s="155"/>
      <c r="G53" s="188" t="s">
        <v>308</v>
      </c>
      <c r="H53" s="126"/>
      <c r="I53" s="198"/>
    </row>
    <row r="54" spans="2:9">
      <c r="B54" s="120"/>
      <c r="C54" s="127"/>
      <c r="D54" s="156" t="s">
        <v>309</v>
      </c>
      <c r="E54" s="175"/>
      <c r="F54" s="168"/>
      <c r="G54" s="227" t="s">
        <v>310</v>
      </c>
      <c r="H54" s="119" t="s">
        <v>79</v>
      </c>
      <c r="I54" s="196"/>
    </row>
    <row r="55" spans="2:9">
      <c r="B55" s="120"/>
      <c r="C55" s="127"/>
      <c r="D55" s="127"/>
      <c r="E55" s="154" t="s">
        <v>450</v>
      </c>
      <c r="F55" s="244"/>
      <c r="G55" s="228" t="s">
        <v>451</v>
      </c>
      <c r="H55" s="131" t="s">
        <v>79</v>
      </c>
      <c r="I55" s="199"/>
    </row>
    <row r="56" spans="2:9">
      <c r="B56" s="120"/>
      <c r="C56" s="127"/>
      <c r="D56" s="127"/>
      <c r="E56" s="156" t="s">
        <v>452</v>
      </c>
      <c r="F56" s="168"/>
      <c r="G56" s="227" t="s">
        <v>453</v>
      </c>
      <c r="H56" s="119" t="s">
        <v>79</v>
      </c>
      <c r="I56" s="196"/>
    </row>
    <row r="57" spans="2:9" ht="193.15" customHeight="1">
      <c r="B57" s="120"/>
      <c r="C57" s="127"/>
      <c r="D57" s="127"/>
      <c r="E57" s="159"/>
      <c r="F57" s="155"/>
      <c r="G57" s="188" t="s">
        <v>454</v>
      </c>
      <c r="H57" s="126"/>
      <c r="I57" s="198"/>
    </row>
    <row r="58" spans="2:9">
      <c r="B58" s="120"/>
      <c r="C58" s="127"/>
      <c r="D58" s="127"/>
      <c r="E58" s="156" t="s">
        <v>456</v>
      </c>
      <c r="F58" s="168"/>
      <c r="G58" s="227" t="s">
        <v>457</v>
      </c>
      <c r="H58" s="119" t="s">
        <v>79</v>
      </c>
      <c r="I58" s="196"/>
    </row>
    <row r="59" spans="2:9">
      <c r="B59" s="120"/>
      <c r="C59" s="127"/>
      <c r="D59" s="127"/>
      <c r="E59" s="157"/>
      <c r="F59" s="171"/>
      <c r="G59" s="169" t="s">
        <v>459</v>
      </c>
      <c r="H59" s="123"/>
      <c r="I59" s="197"/>
    </row>
    <row r="60" spans="2:9">
      <c r="B60" s="120"/>
      <c r="C60" s="127"/>
      <c r="D60" s="127"/>
      <c r="E60" s="157"/>
      <c r="F60" s="171"/>
      <c r="G60" s="187" t="s">
        <v>458</v>
      </c>
      <c r="H60" s="123"/>
      <c r="I60" s="197"/>
    </row>
    <row r="61" spans="2:9" ht="316.89999999999998" customHeight="1">
      <c r="B61" s="120"/>
      <c r="C61" s="127"/>
      <c r="D61" s="127"/>
      <c r="E61" s="157"/>
      <c r="F61" s="171"/>
      <c r="G61" s="187"/>
      <c r="H61" s="123"/>
      <c r="I61" s="197"/>
    </row>
    <row r="62" spans="2:9">
      <c r="B62" s="120"/>
      <c r="C62" s="127"/>
      <c r="D62" s="127"/>
      <c r="E62" s="157"/>
      <c r="F62" s="171"/>
      <c r="G62" s="187" t="s">
        <v>460</v>
      </c>
      <c r="H62" s="210" t="s">
        <v>79</v>
      </c>
      <c r="I62" s="197"/>
    </row>
    <row r="63" spans="2:9">
      <c r="B63" s="120"/>
      <c r="C63" s="127"/>
      <c r="D63" s="127"/>
      <c r="E63" s="157"/>
      <c r="F63" s="171"/>
      <c r="G63" s="187" t="s">
        <v>461</v>
      </c>
      <c r="H63" s="123"/>
      <c r="I63" s="197"/>
    </row>
    <row r="64" spans="2:9">
      <c r="B64" s="120"/>
      <c r="C64" s="127"/>
      <c r="D64" s="127"/>
      <c r="E64" s="157"/>
      <c r="F64" s="171"/>
      <c r="G64" s="187" t="s">
        <v>462</v>
      </c>
      <c r="H64" s="123"/>
      <c r="I64" s="197"/>
    </row>
    <row r="65" spans="2:9" ht="241.9" customHeight="1">
      <c r="B65" s="120"/>
      <c r="C65" s="127"/>
      <c r="D65" s="127"/>
      <c r="E65" s="157"/>
      <c r="F65" s="171"/>
      <c r="G65" s="187" t="s">
        <v>463</v>
      </c>
      <c r="H65" s="123"/>
      <c r="I65" s="197"/>
    </row>
    <row r="66" spans="2:9">
      <c r="B66" s="120"/>
      <c r="C66" s="127"/>
      <c r="D66" s="127"/>
      <c r="E66" s="157"/>
      <c r="F66" s="171"/>
      <c r="G66" s="187" t="s">
        <v>464</v>
      </c>
      <c r="H66" s="210" t="s">
        <v>79</v>
      </c>
      <c r="I66" s="197"/>
    </row>
    <row r="67" spans="2:9">
      <c r="B67" s="120"/>
      <c r="C67" s="127"/>
      <c r="D67" s="127"/>
      <c r="E67" s="157"/>
      <c r="F67" s="171"/>
      <c r="G67" s="187" t="s">
        <v>465</v>
      </c>
      <c r="H67" s="123"/>
      <c r="I67" s="197"/>
    </row>
    <row r="68" spans="2:9">
      <c r="B68" s="120"/>
      <c r="C68" s="127"/>
      <c r="D68" s="127"/>
      <c r="E68" s="157"/>
      <c r="F68" s="171"/>
      <c r="G68" s="187" t="s">
        <v>466</v>
      </c>
      <c r="H68" s="123"/>
      <c r="I68" s="197"/>
    </row>
    <row r="69" spans="2:9" ht="119.45" customHeight="1">
      <c r="B69" s="120"/>
      <c r="C69" s="127"/>
      <c r="D69" s="127"/>
      <c r="E69" s="157"/>
      <c r="F69" s="171"/>
      <c r="G69" s="233"/>
      <c r="H69" s="172"/>
      <c r="I69" s="203"/>
    </row>
    <row r="70" spans="2:9">
      <c r="B70" s="120"/>
      <c r="C70" s="127"/>
      <c r="D70" s="127"/>
      <c r="E70" s="157"/>
      <c r="F70" s="171"/>
      <c r="G70" s="234" t="s">
        <v>467</v>
      </c>
      <c r="H70" s="170" t="s">
        <v>79</v>
      </c>
      <c r="I70" s="204"/>
    </row>
    <row r="71" spans="2:9">
      <c r="B71" s="120"/>
      <c r="C71" s="127"/>
      <c r="D71" s="127"/>
      <c r="E71" s="157"/>
      <c r="F71" s="171"/>
      <c r="G71" s="187" t="s">
        <v>459</v>
      </c>
      <c r="H71" s="123"/>
      <c r="I71" s="197"/>
    </row>
    <row r="72" spans="2:9">
      <c r="B72" s="120"/>
      <c r="C72" s="127"/>
      <c r="D72" s="127"/>
      <c r="E72" s="157"/>
      <c r="F72" s="171"/>
      <c r="G72" s="187" t="s">
        <v>468</v>
      </c>
      <c r="H72" s="123"/>
      <c r="I72" s="197"/>
    </row>
    <row r="73" spans="2:9">
      <c r="B73" s="120"/>
      <c r="C73" s="127"/>
      <c r="D73" s="127"/>
      <c r="E73" s="157"/>
      <c r="F73" s="171"/>
      <c r="G73" s="187" t="s">
        <v>469</v>
      </c>
      <c r="H73" s="123"/>
      <c r="I73" s="197"/>
    </row>
    <row r="74" spans="2:9">
      <c r="B74" s="120"/>
      <c r="C74" s="127"/>
      <c r="D74" s="127"/>
      <c r="E74" s="157"/>
      <c r="F74" s="171"/>
      <c r="G74" s="187" t="s">
        <v>460</v>
      </c>
      <c r="H74" s="210" t="s">
        <v>79</v>
      </c>
      <c r="I74" s="197"/>
    </row>
    <row r="75" spans="2:9">
      <c r="B75" s="120"/>
      <c r="C75" s="127"/>
      <c r="D75" s="127"/>
      <c r="E75" s="157"/>
      <c r="F75" s="171"/>
      <c r="G75" s="187" t="s">
        <v>468</v>
      </c>
      <c r="H75" s="123"/>
      <c r="I75" s="197"/>
    </row>
    <row r="76" spans="2:9">
      <c r="B76" s="120"/>
      <c r="C76" s="127"/>
      <c r="D76" s="127"/>
      <c r="E76" s="157"/>
      <c r="F76" s="171"/>
      <c r="G76" s="187" t="s">
        <v>470</v>
      </c>
      <c r="H76" s="123"/>
      <c r="I76" s="197"/>
    </row>
    <row r="77" spans="2:9" ht="27">
      <c r="B77" s="120"/>
      <c r="C77" s="127"/>
      <c r="D77" s="127"/>
      <c r="E77" s="157"/>
      <c r="F77" s="171"/>
      <c r="G77" s="187" t="s">
        <v>471</v>
      </c>
      <c r="H77" s="123"/>
      <c r="I77" s="197"/>
    </row>
    <row r="78" spans="2:9">
      <c r="B78" s="120"/>
      <c r="C78" s="127"/>
      <c r="D78" s="127"/>
      <c r="E78" s="157"/>
      <c r="F78" s="171"/>
      <c r="G78" s="187" t="s">
        <v>464</v>
      </c>
      <c r="H78" s="210" t="s">
        <v>79</v>
      </c>
      <c r="I78" s="197"/>
    </row>
    <row r="79" spans="2:9">
      <c r="B79" s="120"/>
      <c r="C79" s="127"/>
      <c r="D79" s="127"/>
      <c r="E79" s="157"/>
      <c r="F79" s="171"/>
      <c r="G79" s="187" t="s">
        <v>468</v>
      </c>
      <c r="H79" s="123"/>
      <c r="I79" s="197"/>
    </row>
    <row r="80" spans="2:9">
      <c r="B80" s="120"/>
      <c r="C80" s="127"/>
      <c r="D80" s="127"/>
      <c r="E80" s="157"/>
      <c r="F80" s="171"/>
      <c r="G80" s="187" t="s">
        <v>472</v>
      </c>
      <c r="H80" s="123"/>
      <c r="I80" s="197"/>
    </row>
    <row r="81" spans="2:9">
      <c r="B81" s="120"/>
      <c r="C81" s="127"/>
      <c r="D81" s="127"/>
      <c r="E81" s="156" t="s">
        <v>473</v>
      </c>
      <c r="F81" s="168"/>
      <c r="G81" s="227" t="s">
        <v>474</v>
      </c>
      <c r="H81" s="119" t="s">
        <v>79</v>
      </c>
      <c r="I81" s="196"/>
    </row>
    <row r="82" spans="2:9" ht="165" customHeight="1">
      <c r="B82" s="120"/>
      <c r="C82" s="127"/>
      <c r="D82" s="127"/>
      <c r="E82" s="157"/>
      <c r="F82" s="171"/>
      <c r="G82" s="187" t="s">
        <v>475</v>
      </c>
      <c r="H82" s="123"/>
      <c r="I82" s="197"/>
    </row>
    <row r="83" spans="2:9" ht="83.45" customHeight="1">
      <c r="B83" s="120"/>
      <c r="C83" s="127"/>
      <c r="D83" s="127"/>
      <c r="E83" s="154" t="s">
        <v>476</v>
      </c>
      <c r="F83" s="244"/>
      <c r="G83" s="228" t="s">
        <v>477</v>
      </c>
      <c r="H83" s="131" t="s">
        <v>79</v>
      </c>
      <c r="I83" s="199"/>
    </row>
    <row r="84" spans="2:9" ht="83.45" customHeight="1">
      <c r="B84" s="120"/>
      <c r="C84" s="127"/>
      <c r="D84" s="127"/>
      <c r="E84" s="154" t="s">
        <v>478</v>
      </c>
      <c r="F84" s="244"/>
      <c r="G84" s="228" t="s">
        <v>479</v>
      </c>
      <c r="H84" s="131" t="s">
        <v>79</v>
      </c>
      <c r="I84" s="199"/>
    </row>
    <row r="85" spans="2:9">
      <c r="B85" s="127"/>
      <c r="C85" s="146"/>
      <c r="D85" s="156" t="s">
        <v>311</v>
      </c>
      <c r="E85" s="176"/>
      <c r="F85" s="143"/>
      <c r="G85" s="180"/>
      <c r="H85" s="119"/>
      <c r="I85" s="181"/>
    </row>
    <row r="86" spans="2:9">
      <c r="B86" s="127"/>
      <c r="C86" s="127"/>
      <c r="D86" s="127"/>
      <c r="E86" s="156" t="s">
        <v>480</v>
      </c>
      <c r="F86" s="144"/>
      <c r="G86" s="137"/>
      <c r="H86" s="131"/>
      <c r="I86" s="140"/>
    </row>
    <row r="87" spans="2:9">
      <c r="B87" s="127"/>
      <c r="C87" s="127"/>
      <c r="D87" s="127"/>
      <c r="E87" s="157"/>
      <c r="F87" s="158" t="s">
        <v>481</v>
      </c>
      <c r="G87" s="225" t="s">
        <v>482</v>
      </c>
      <c r="H87" s="210" t="s">
        <v>79</v>
      </c>
      <c r="I87" s="181"/>
    </row>
    <row r="88" spans="2:9" ht="27">
      <c r="B88" s="127"/>
      <c r="C88" s="127"/>
      <c r="D88" s="127"/>
      <c r="E88" s="157"/>
      <c r="F88" s="136" t="s">
        <v>60</v>
      </c>
      <c r="G88" s="235" t="s">
        <v>740</v>
      </c>
      <c r="H88" s="131" t="s">
        <v>59</v>
      </c>
      <c r="I88" s="140"/>
    </row>
    <row r="89" spans="2:9">
      <c r="B89" s="127"/>
      <c r="C89" s="127"/>
      <c r="D89" s="127"/>
      <c r="E89" s="157"/>
      <c r="F89" s="136" t="s">
        <v>61</v>
      </c>
      <c r="G89" s="235" t="s">
        <v>312</v>
      </c>
      <c r="H89" s="131" t="s">
        <v>59</v>
      </c>
      <c r="I89" s="140"/>
    </row>
    <row r="90" spans="2:9">
      <c r="B90" s="127"/>
      <c r="C90" s="127"/>
      <c r="D90" s="127"/>
      <c r="E90" s="157"/>
      <c r="F90" s="136" t="s">
        <v>62</v>
      </c>
      <c r="G90" s="235" t="s">
        <v>483</v>
      </c>
      <c r="H90" s="131" t="s">
        <v>59</v>
      </c>
      <c r="I90" s="140"/>
    </row>
    <row r="91" spans="2:9">
      <c r="B91" s="127"/>
      <c r="C91" s="127"/>
      <c r="D91" s="127"/>
      <c r="E91" s="157"/>
      <c r="F91" s="136" t="s">
        <v>63</v>
      </c>
      <c r="G91" s="235" t="s">
        <v>484</v>
      </c>
      <c r="H91" s="131" t="s">
        <v>59</v>
      </c>
      <c r="I91" s="140"/>
    </row>
    <row r="92" spans="2:9">
      <c r="B92" s="127"/>
      <c r="C92" s="127"/>
      <c r="D92" s="127"/>
      <c r="E92" s="159"/>
      <c r="F92" s="141" t="s">
        <v>64</v>
      </c>
      <c r="G92" s="185" t="s">
        <v>313</v>
      </c>
      <c r="H92" s="126" t="s">
        <v>59</v>
      </c>
      <c r="I92" s="192"/>
    </row>
    <row r="93" spans="2:9" ht="27">
      <c r="B93" s="127"/>
      <c r="C93" s="127"/>
      <c r="D93" s="156" t="s">
        <v>314</v>
      </c>
      <c r="E93" s="175"/>
      <c r="F93" s="145"/>
      <c r="G93" s="191" t="s">
        <v>315</v>
      </c>
      <c r="H93" s="119" t="s">
        <v>79</v>
      </c>
      <c r="I93" s="139"/>
    </row>
    <row r="94" spans="2:9" ht="27">
      <c r="B94" s="127"/>
      <c r="C94" s="127"/>
      <c r="D94" s="132"/>
      <c r="E94" s="177"/>
      <c r="F94" s="143"/>
      <c r="G94" s="185" t="s">
        <v>316</v>
      </c>
      <c r="H94" s="126"/>
      <c r="I94" s="192"/>
    </row>
    <row r="95" spans="2:9">
      <c r="B95" s="127"/>
      <c r="C95" s="127"/>
      <c r="D95" s="156" t="s">
        <v>317</v>
      </c>
      <c r="E95" s="175"/>
      <c r="F95" s="145"/>
      <c r="G95" s="236" t="s">
        <v>485</v>
      </c>
      <c r="H95" s="135" t="s">
        <v>79</v>
      </c>
      <c r="I95" s="182"/>
    </row>
    <row r="96" spans="2:9" ht="27">
      <c r="B96" s="127"/>
      <c r="C96" s="127"/>
      <c r="D96" s="154" t="s">
        <v>486</v>
      </c>
      <c r="E96" s="178"/>
      <c r="F96" s="144"/>
      <c r="G96" s="235" t="s">
        <v>487</v>
      </c>
      <c r="H96" s="131" t="s">
        <v>79</v>
      </c>
      <c r="I96" s="140"/>
    </row>
    <row r="97" spans="2:9">
      <c r="B97" s="127"/>
      <c r="C97" s="127"/>
      <c r="D97" s="156" t="s">
        <v>488</v>
      </c>
      <c r="E97" s="175"/>
      <c r="F97" s="145"/>
      <c r="G97" s="137"/>
      <c r="H97" s="131"/>
      <c r="I97" s="139"/>
    </row>
    <row r="98" spans="2:9" ht="27">
      <c r="B98" s="127"/>
      <c r="C98" s="127"/>
      <c r="D98" s="157"/>
      <c r="E98" s="156" t="s">
        <v>489</v>
      </c>
      <c r="F98" s="145"/>
      <c r="G98" s="195" t="s">
        <v>490</v>
      </c>
      <c r="H98" s="135" t="s">
        <v>79</v>
      </c>
      <c r="I98" s="182"/>
    </row>
    <row r="99" spans="2:9" ht="27">
      <c r="B99" s="127"/>
      <c r="C99" s="127"/>
      <c r="D99" s="157"/>
      <c r="E99" s="157"/>
      <c r="F99" s="142"/>
      <c r="G99" s="194" t="s">
        <v>113</v>
      </c>
      <c r="H99" s="211" t="s">
        <v>79</v>
      </c>
      <c r="I99" s="206"/>
    </row>
    <row r="100" spans="2:9" ht="27">
      <c r="B100" s="127"/>
      <c r="C100" s="127"/>
      <c r="D100" s="157"/>
      <c r="E100" s="157"/>
      <c r="F100" s="142"/>
      <c r="G100" s="224" t="s">
        <v>491</v>
      </c>
      <c r="H100" s="209" t="s">
        <v>79</v>
      </c>
      <c r="I100" s="205"/>
    </row>
    <row r="101" spans="2:9">
      <c r="B101" s="127"/>
      <c r="C101" s="127"/>
      <c r="D101" s="127"/>
      <c r="E101" s="157"/>
      <c r="F101" s="142"/>
      <c r="G101" s="225" t="s">
        <v>492</v>
      </c>
      <c r="H101" s="123"/>
      <c r="I101" s="181"/>
    </row>
    <row r="102" spans="2:9">
      <c r="B102" s="127"/>
      <c r="C102" s="127"/>
      <c r="D102" s="127"/>
      <c r="E102" s="159"/>
      <c r="F102" s="143"/>
      <c r="G102" s="185" t="s">
        <v>493</v>
      </c>
      <c r="H102" s="126"/>
      <c r="I102" s="192"/>
    </row>
    <row r="103" spans="2:9">
      <c r="B103" s="127"/>
      <c r="C103" s="127"/>
      <c r="D103" s="156" t="s">
        <v>494</v>
      </c>
      <c r="E103" s="175"/>
      <c r="F103" s="145"/>
      <c r="G103" s="137"/>
      <c r="H103" s="131"/>
      <c r="I103" s="139"/>
    </row>
    <row r="104" spans="2:9" ht="27">
      <c r="B104" s="127"/>
      <c r="C104" s="127"/>
      <c r="D104" s="127"/>
      <c r="E104" s="154" t="s">
        <v>495</v>
      </c>
      <c r="F104" s="144"/>
      <c r="G104" s="235" t="s">
        <v>318</v>
      </c>
      <c r="H104" s="131" t="s">
        <v>79</v>
      </c>
      <c r="I104" s="140"/>
    </row>
    <row r="105" spans="2:9" ht="27">
      <c r="B105" s="127"/>
      <c r="C105" s="127"/>
      <c r="D105" s="132"/>
      <c r="E105" s="154" t="s">
        <v>496</v>
      </c>
      <c r="F105" s="144"/>
      <c r="G105" s="235" t="s">
        <v>319</v>
      </c>
      <c r="H105" s="131" t="s">
        <v>79</v>
      </c>
      <c r="I105" s="140"/>
    </row>
    <row r="106" spans="2:9">
      <c r="B106" s="132"/>
      <c r="C106" s="132"/>
      <c r="D106" s="154" t="s">
        <v>497</v>
      </c>
      <c r="E106" s="178"/>
      <c r="F106" s="144"/>
      <c r="G106" s="235" t="s">
        <v>498</v>
      </c>
      <c r="H106" s="131" t="s">
        <v>79</v>
      </c>
      <c r="I106" s="140"/>
    </row>
    <row r="107" spans="2:9">
      <c r="B107" s="116" t="s">
        <v>114</v>
      </c>
      <c r="C107" s="118"/>
      <c r="D107" s="118"/>
      <c r="E107" s="175"/>
      <c r="F107" s="144"/>
      <c r="G107" s="137"/>
      <c r="H107" s="131"/>
      <c r="I107" s="140"/>
    </row>
    <row r="108" spans="2:9">
      <c r="B108" s="127"/>
      <c r="C108" s="116" t="s">
        <v>115</v>
      </c>
      <c r="D108" s="118"/>
      <c r="E108" s="175"/>
      <c r="F108" s="145"/>
      <c r="G108" s="237" t="s">
        <v>116</v>
      </c>
      <c r="H108" s="135" t="s">
        <v>79</v>
      </c>
      <c r="I108" s="182"/>
    </row>
    <row r="109" spans="2:9">
      <c r="B109" s="127"/>
      <c r="C109" s="127"/>
      <c r="D109" s="122"/>
      <c r="E109" s="176"/>
      <c r="F109" s="142"/>
      <c r="G109" s="238" t="s">
        <v>117</v>
      </c>
      <c r="H109" s="172"/>
      <c r="I109" s="183"/>
    </row>
    <row r="110" spans="2:9">
      <c r="B110" s="127"/>
      <c r="C110" s="127"/>
      <c r="D110" s="122"/>
      <c r="E110" s="176"/>
      <c r="F110" s="142"/>
      <c r="G110" s="239" t="s">
        <v>65</v>
      </c>
      <c r="H110" s="133"/>
      <c r="I110" s="206"/>
    </row>
    <row r="111" spans="2:9">
      <c r="B111" s="127"/>
      <c r="C111" s="127"/>
      <c r="D111" s="122"/>
      <c r="E111" s="176"/>
      <c r="F111" s="142"/>
      <c r="G111" s="239" t="s">
        <v>66</v>
      </c>
      <c r="H111" s="133"/>
      <c r="I111" s="206"/>
    </row>
    <row r="112" spans="2:9">
      <c r="B112" s="127"/>
      <c r="C112" s="127"/>
      <c r="D112" s="122"/>
      <c r="E112" s="176"/>
      <c r="F112" s="142"/>
      <c r="G112" s="239" t="s">
        <v>67</v>
      </c>
      <c r="H112" s="133"/>
      <c r="I112" s="206"/>
    </row>
    <row r="113" spans="2:9">
      <c r="B113" s="127"/>
      <c r="C113" s="127"/>
      <c r="D113" s="122"/>
      <c r="E113" s="176"/>
      <c r="F113" s="142"/>
      <c r="G113" s="240" t="s">
        <v>320</v>
      </c>
      <c r="H113" s="133"/>
      <c r="I113" s="206"/>
    </row>
    <row r="114" spans="2:9">
      <c r="B114" s="127"/>
      <c r="C114" s="132"/>
      <c r="D114" s="125"/>
      <c r="E114" s="177"/>
      <c r="F114" s="143"/>
      <c r="G114" s="241" t="s">
        <v>68</v>
      </c>
      <c r="H114" s="134"/>
      <c r="I114" s="207"/>
    </row>
    <row r="115" spans="2:9">
      <c r="B115" s="127"/>
      <c r="C115" s="116" t="s">
        <v>69</v>
      </c>
      <c r="D115" s="118"/>
      <c r="E115" s="175"/>
      <c r="F115" s="145"/>
      <c r="G115" s="191" t="s">
        <v>321</v>
      </c>
      <c r="H115" s="167" t="s">
        <v>79</v>
      </c>
      <c r="I115" s="139"/>
    </row>
    <row r="116" spans="2:9">
      <c r="B116" s="127"/>
      <c r="C116" s="127"/>
      <c r="D116" s="122"/>
      <c r="E116" s="176"/>
      <c r="F116" s="142"/>
      <c r="G116" s="240" t="s">
        <v>322</v>
      </c>
      <c r="H116" s="133" t="s">
        <v>79</v>
      </c>
      <c r="I116" s="206"/>
    </row>
    <row r="117" spans="2:9" ht="40.5" customHeight="1">
      <c r="B117" s="127"/>
      <c r="C117" s="127"/>
      <c r="D117" s="122"/>
      <c r="E117" s="176"/>
      <c r="F117" s="142"/>
      <c r="G117" s="224" t="s">
        <v>499</v>
      </c>
      <c r="H117" s="170" t="s">
        <v>79</v>
      </c>
      <c r="I117" s="205"/>
    </row>
    <row r="118" spans="2:9" ht="205.9" customHeight="1">
      <c r="B118" s="127"/>
      <c r="C118" s="132"/>
      <c r="D118" s="125"/>
      <c r="E118" s="177"/>
      <c r="F118" s="143"/>
      <c r="G118" s="188" t="s">
        <v>500</v>
      </c>
      <c r="H118" s="126"/>
      <c r="I118" s="192"/>
    </row>
    <row r="119" spans="2:9" ht="27">
      <c r="B119" s="127"/>
      <c r="C119" s="128" t="s">
        <v>70</v>
      </c>
      <c r="D119" s="129"/>
      <c r="E119" s="178"/>
      <c r="F119" s="144"/>
      <c r="G119" s="235" t="s">
        <v>323</v>
      </c>
      <c r="H119" s="131" t="s">
        <v>79</v>
      </c>
      <c r="I119" s="140"/>
    </row>
    <row r="120" spans="2:9">
      <c r="B120" s="127"/>
      <c r="C120" s="116" t="s">
        <v>118</v>
      </c>
      <c r="D120" s="118"/>
      <c r="E120" s="175"/>
      <c r="F120" s="145"/>
      <c r="G120" s="191" t="s">
        <v>119</v>
      </c>
      <c r="H120" s="119" t="s">
        <v>79</v>
      </c>
      <c r="I120" s="139"/>
    </row>
    <row r="121" spans="2:9">
      <c r="B121" s="127"/>
      <c r="C121" s="132"/>
      <c r="D121" s="125"/>
      <c r="E121" s="177"/>
      <c r="F121" s="143"/>
      <c r="G121" s="242" t="s">
        <v>120</v>
      </c>
      <c r="H121" s="134" t="s">
        <v>79</v>
      </c>
      <c r="I121" s="207"/>
    </row>
    <row r="122" spans="2:9">
      <c r="B122" s="127"/>
      <c r="C122" s="116" t="s">
        <v>71</v>
      </c>
      <c r="D122" s="118"/>
      <c r="E122" s="175"/>
      <c r="F122" s="145"/>
      <c r="G122" s="191" t="s">
        <v>324</v>
      </c>
      <c r="H122" s="119" t="s">
        <v>79</v>
      </c>
      <c r="I122" s="139"/>
    </row>
    <row r="123" spans="2:9">
      <c r="B123" s="127"/>
      <c r="C123" s="132"/>
      <c r="D123" s="125"/>
      <c r="E123" s="177"/>
      <c r="F123" s="143"/>
      <c r="G123" s="242" t="s">
        <v>325</v>
      </c>
      <c r="H123" s="134" t="s">
        <v>79</v>
      </c>
      <c r="I123" s="207"/>
    </row>
    <row r="124" spans="2:9">
      <c r="B124" s="127"/>
      <c r="C124" s="116" t="s">
        <v>72</v>
      </c>
      <c r="D124" s="118"/>
      <c r="E124" s="175"/>
      <c r="F124" s="145"/>
      <c r="G124" s="191" t="s">
        <v>326</v>
      </c>
      <c r="H124" s="119" t="s">
        <v>79</v>
      </c>
      <c r="I124" s="139"/>
    </row>
    <row r="125" spans="2:9">
      <c r="B125" s="127"/>
      <c r="C125" s="127"/>
      <c r="D125" s="122"/>
      <c r="E125" s="176"/>
      <c r="F125" s="142"/>
      <c r="G125" s="240" t="s">
        <v>327</v>
      </c>
      <c r="H125" s="133" t="s">
        <v>79</v>
      </c>
      <c r="I125" s="206"/>
    </row>
    <row r="126" spans="2:9">
      <c r="B126" s="127"/>
      <c r="C126" s="127"/>
      <c r="D126" s="122"/>
      <c r="E126" s="176"/>
      <c r="F126" s="142"/>
      <c r="G126" s="225" t="s">
        <v>328</v>
      </c>
      <c r="H126" s="123" t="s">
        <v>79</v>
      </c>
      <c r="I126" s="181"/>
    </row>
    <row r="127" spans="2:9" ht="27">
      <c r="B127" s="127"/>
      <c r="C127" s="127"/>
      <c r="D127" s="122"/>
      <c r="E127" s="176"/>
      <c r="F127" s="142"/>
      <c r="G127" s="240" t="s">
        <v>329</v>
      </c>
      <c r="H127" s="133" t="s">
        <v>79</v>
      </c>
      <c r="I127" s="206"/>
    </row>
    <row r="128" spans="2:9" ht="27">
      <c r="B128" s="127"/>
      <c r="C128" s="127"/>
      <c r="D128" s="122"/>
      <c r="E128" s="176"/>
      <c r="F128" s="142"/>
      <c r="G128" s="225" t="s">
        <v>330</v>
      </c>
      <c r="H128" s="123" t="s">
        <v>79</v>
      </c>
      <c r="I128" s="181"/>
    </row>
    <row r="129" spans="2:9" ht="27">
      <c r="B129" s="127"/>
      <c r="C129" s="127"/>
      <c r="D129" s="122"/>
      <c r="E129" s="176"/>
      <c r="F129" s="142"/>
      <c r="G129" s="240" t="s">
        <v>501</v>
      </c>
      <c r="H129" s="133" t="s">
        <v>79</v>
      </c>
      <c r="I129" s="206"/>
    </row>
    <row r="130" spans="2:9">
      <c r="B130" s="127"/>
      <c r="C130" s="127"/>
      <c r="D130" s="122"/>
      <c r="E130" s="176"/>
      <c r="F130" s="142"/>
      <c r="G130" s="225" t="s">
        <v>331</v>
      </c>
      <c r="H130" s="123" t="s">
        <v>79</v>
      </c>
      <c r="I130" s="181"/>
    </row>
    <row r="131" spans="2:9" ht="27">
      <c r="B131" s="127"/>
      <c r="C131" s="127"/>
      <c r="D131" s="122"/>
      <c r="E131" s="176"/>
      <c r="F131" s="142"/>
      <c r="G131" s="240" t="s">
        <v>332</v>
      </c>
      <c r="H131" s="133" t="s">
        <v>79</v>
      </c>
      <c r="I131" s="206"/>
    </row>
    <row r="132" spans="2:9" ht="27">
      <c r="B132" s="132"/>
      <c r="C132" s="132"/>
      <c r="D132" s="125"/>
      <c r="E132" s="177"/>
      <c r="F132" s="143"/>
      <c r="G132" s="185" t="s">
        <v>333</v>
      </c>
      <c r="H132" s="126" t="s">
        <v>79</v>
      </c>
      <c r="I132" s="192"/>
    </row>
    <row r="133" spans="2:9">
      <c r="B133" s="127"/>
      <c r="C133" s="132" t="s">
        <v>73</v>
      </c>
      <c r="D133" s="125"/>
      <c r="E133" s="177"/>
      <c r="F133" s="143"/>
      <c r="G133" s="235" t="s">
        <v>334</v>
      </c>
      <c r="H133" s="131" t="s">
        <v>79</v>
      </c>
      <c r="I133" s="140"/>
    </row>
    <row r="134" spans="2:9">
      <c r="B134" s="127"/>
      <c r="C134" s="116" t="s">
        <v>74</v>
      </c>
      <c r="D134" s="118"/>
      <c r="E134" s="175"/>
      <c r="F134" s="145"/>
      <c r="G134" s="191" t="s">
        <v>335</v>
      </c>
      <c r="H134" s="119" t="s">
        <v>79</v>
      </c>
      <c r="I134" s="139"/>
    </row>
    <row r="135" spans="2:9">
      <c r="B135" s="127"/>
      <c r="C135" s="127"/>
      <c r="D135" s="122"/>
      <c r="E135" s="176"/>
      <c r="F135" s="142"/>
      <c r="G135" s="240" t="s">
        <v>336</v>
      </c>
      <c r="H135" s="133" t="s">
        <v>79</v>
      </c>
      <c r="I135" s="206"/>
    </row>
    <row r="136" spans="2:9">
      <c r="B136" s="132"/>
      <c r="C136" s="132"/>
      <c r="D136" s="125"/>
      <c r="E136" s="177"/>
      <c r="F136" s="143"/>
      <c r="G136" s="185" t="s">
        <v>337</v>
      </c>
      <c r="H136" s="126" t="s">
        <v>79</v>
      </c>
      <c r="I136" s="192"/>
    </row>
    <row r="137" spans="2:9">
      <c r="B137" s="116" t="s">
        <v>75</v>
      </c>
      <c r="C137" s="118"/>
      <c r="D137" s="118"/>
      <c r="E137" s="175"/>
      <c r="F137" s="144"/>
      <c r="G137" s="137"/>
      <c r="H137" s="131"/>
      <c r="I137" s="140"/>
    </row>
    <row r="138" spans="2:9">
      <c r="B138" s="127"/>
      <c r="C138" s="156" t="s">
        <v>502</v>
      </c>
      <c r="D138" s="118"/>
      <c r="E138" s="175"/>
      <c r="F138" s="145"/>
      <c r="G138" s="137"/>
      <c r="H138" s="131"/>
      <c r="I138" s="139"/>
    </row>
    <row r="139" spans="2:9" ht="27">
      <c r="B139" s="127"/>
      <c r="C139" s="127"/>
      <c r="D139" s="128" t="s">
        <v>76</v>
      </c>
      <c r="E139" s="178"/>
      <c r="F139" s="144"/>
      <c r="G139" s="235" t="s">
        <v>503</v>
      </c>
      <c r="H139" s="131" t="s">
        <v>79</v>
      </c>
      <c r="I139" s="140"/>
    </row>
    <row r="140" spans="2:9">
      <c r="B140" s="127"/>
      <c r="C140" s="127"/>
      <c r="D140" s="116" t="s">
        <v>121</v>
      </c>
      <c r="E140" s="175"/>
      <c r="F140" s="145"/>
      <c r="G140" s="147"/>
      <c r="H140" s="119" t="s">
        <v>79</v>
      </c>
      <c r="I140" s="139"/>
    </row>
    <row r="141" spans="2:9">
      <c r="B141" s="127"/>
      <c r="C141" s="127"/>
      <c r="D141" s="127"/>
      <c r="E141" s="156" t="s">
        <v>122</v>
      </c>
      <c r="F141" s="145"/>
      <c r="G141" s="243" t="s">
        <v>123</v>
      </c>
      <c r="H141" s="135" t="s">
        <v>79</v>
      </c>
      <c r="I141" s="182"/>
    </row>
    <row r="142" spans="2:9">
      <c r="B142" s="127"/>
      <c r="C142" s="127"/>
      <c r="D142" s="127"/>
      <c r="E142" s="154" t="s">
        <v>77</v>
      </c>
      <c r="F142" s="144"/>
      <c r="G142" s="235" t="s">
        <v>504</v>
      </c>
      <c r="H142" s="131" t="s">
        <v>79</v>
      </c>
      <c r="I142" s="140"/>
    </row>
    <row r="143" spans="2:9">
      <c r="B143" s="127"/>
      <c r="C143" s="127"/>
      <c r="D143" s="127"/>
      <c r="E143" s="156" t="s">
        <v>78</v>
      </c>
      <c r="F143" s="145"/>
      <c r="G143" s="191" t="s">
        <v>505</v>
      </c>
      <c r="H143" s="119" t="s">
        <v>79</v>
      </c>
      <c r="I143" s="139"/>
    </row>
    <row r="144" spans="2:9">
      <c r="B144" s="127"/>
      <c r="C144" s="127"/>
      <c r="D144" s="128" t="s">
        <v>124</v>
      </c>
      <c r="E144" s="178"/>
      <c r="F144" s="144"/>
      <c r="G144" s="235" t="s">
        <v>338</v>
      </c>
      <c r="H144" s="131" t="s">
        <v>79</v>
      </c>
      <c r="I144" s="140"/>
    </row>
    <row r="145" spans="2:9">
      <c r="B145" s="127"/>
      <c r="C145" s="127"/>
      <c r="D145" s="116" t="s">
        <v>125</v>
      </c>
      <c r="E145" s="175"/>
      <c r="F145" s="145"/>
      <c r="G145" s="191" t="s">
        <v>506</v>
      </c>
      <c r="H145" s="119" t="s">
        <v>79</v>
      </c>
      <c r="I145" s="139"/>
    </row>
    <row r="146" spans="2:9">
      <c r="B146" s="127"/>
      <c r="C146" s="127"/>
      <c r="D146" s="127"/>
      <c r="E146" s="176"/>
      <c r="F146" s="142"/>
      <c r="G146" s="240" t="s">
        <v>339</v>
      </c>
      <c r="H146" s="133" t="s">
        <v>79</v>
      </c>
      <c r="I146" s="206"/>
    </row>
    <row r="147" spans="2:9">
      <c r="B147" s="127"/>
      <c r="C147" s="127"/>
      <c r="D147" s="132"/>
      <c r="E147" s="177"/>
      <c r="F147" s="143"/>
      <c r="G147" s="185" t="s">
        <v>340</v>
      </c>
      <c r="H147" s="126" t="s">
        <v>79</v>
      </c>
      <c r="I147" s="192"/>
    </row>
    <row r="148" spans="2:9" ht="27">
      <c r="B148" s="127"/>
      <c r="C148" s="127"/>
      <c r="D148" s="116" t="s">
        <v>126</v>
      </c>
      <c r="E148" s="175"/>
      <c r="F148" s="145"/>
      <c r="G148" s="243" t="s">
        <v>507</v>
      </c>
      <c r="H148" s="208" t="s">
        <v>79</v>
      </c>
      <c r="I148" s="182"/>
    </row>
    <row r="149" spans="2:9">
      <c r="B149" s="127"/>
      <c r="C149" s="127"/>
      <c r="D149" s="127"/>
      <c r="E149" s="176"/>
      <c r="F149" s="142"/>
      <c r="G149" s="240" t="s">
        <v>508</v>
      </c>
      <c r="H149" s="133" t="s">
        <v>79</v>
      </c>
      <c r="I149" s="206"/>
    </row>
    <row r="150" spans="2:9">
      <c r="B150" s="127"/>
      <c r="C150" s="127"/>
      <c r="D150" s="132"/>
      <c r="E150" s="177"/>
      <c r="F150" s="143"/>
      <c r="G150" s="185" t="s">
        <v>341</v>
      </c>
      <c r="H150" s="126" t="s">
        <v>79</v>
      </c>
      <c r="I150" s="192"/>
    </row>
    <row r="151" spans="2:9">
      <c r="B151" s="127"/>
      <c r="C151" s="146"/>
      <c r="D151" s="156" t="s">
        <v>509</v>
      </c>
      <c r="E151" s="175"/>
      <c r="F151" s="145"/>
      <c r="G151" s="243" t="s">
        <v>741</v>
      </c>
      <c r="H151" s="208" t="s">
        <v>79</v>
      </c>
      <c r="I151" s="182"/>
    </row>
    <row r="152" spans="2:9">
      <c r="B152" s="127"/>
      <c r="C152" s="146"/>
      <c r="D152" s="156" t="s">
        <v>510</v>
      </c>
      <c r="E152" s="175"/>
      <c r="F152" s="145"/>
      <c r="G152" s="191" t="s">
        <v>342</v>
      </c>
      <c r="H152" s="167" t="s">
        <v>79</v>
      </c>
      <c r="I152" s="139"/>
    </row>
    <row r="153" spans="2:9" ht="84.6" customHeight="1">
      <c r="B153" s="127"/>
      <c r="C153" s="127"/>
      <c r="D153" s="127"/>
      <c r="E153" s="176"/>
      <c r="F153" s="142"/>
      <c r="G153" s="233" t="s">
        <v>511</v>
      </c>
      <c r="H153" s="172"/>
      <c r="I153" s="183"/>
    </row>
    <row r="154" spans="2:9">
      <c r="B154" s="127"/>
      <c r="C154" s="146"/>
      <c r="D154" s="156" t="s">
        <v>512</v>
      </c>
      <c r="E154" s="175"/>
      <c r="F154" s="145"/>
      <c r="G154" s="195" t="s">
        <v>127</v>
      </c>
      <c r="H154" s="208"/>
      <c r="I154" s="182"/>
    </row>
    <row r="155" spans="2:9">
      <c r="B155" s="127"/>
      <c r="C155" s="127"/>
      <c r="D155" s="127"/>
      <c r="E155" s="176"/>
      <c r="F155" s="142"/>
      <c r="G155" s="193" t="s">
        <v>513</v>
      </c>
      <c r="H155" s="170" t="s">
        <v>79</v>
      </c>
      <c r="I155" s="205"/>
    </row>
    <row r="156" spans="2:9" ht="141.6" customHeight="1">
      <c r="B156" s="127"/>
      <c r="C156" s="127"/>
      <c r="D156" s="127"/>
      <c r="E156" s="176"/>
      <c r="F156" s="142"/>
      <c r="G156" s="187" t="s">
        <v>514</v>
      </c>
      <c r="H156" s="123"/>
      <c r="I156" s="181"/>
    </row>
    <row r="157" spans="2:9">
      <c r="B157" s="127"/>
      <c r="C157" s="127"/>
      <c r="D157" s="127"/>
      <c r="E157" s="176"/>
      <c r="F157" s="142"/>
      <c r="G157" s="234" t="s">
        <v>515</v>
      </c>
      <c r="H157" s="209" t="s">
        <v>79</v>
      </c>
      <c r="I157" s="205"/>
    </row>
    <row r="158" spans="2:9" ht="208.15" customHeight="1">
      <c r="B158" s="127"/>
      <c r="C158" s="127"/>
      <c r="D158" s="127"/>
      <c r="E158" s="176"/>
      <c r="F158" s="142"/>
      <c r="G158" s="187" t="s">
        <v>516</v>
      </c>
      <c r="H158" s="123"/>
      <c r="I158" s="181"/>
    </row>
    <row r="159" spans="2:9" ht="54" customHeight="1">
      <c r="B159" s="127"/>
      <c r="C159" s="146"/>
      <c r="D159" s="132"/>
      <c r="E159" s="177"/>
      <c r="F159" s="143"/>
      <c r="G159" s="188" t="s">
        <v>517</v>
      </c>
      <c r="H159" s="126"/>
      <c r="I159" s="192"/>
    </row>
    <row r="160" spans="2:9">
      <c r="B160" s="127"/>
      <c r="C160" s="146"/>
      <c r="D160" s="156" t="s">
        <v>518</v>
      </c>
      <c r="E160" s="175"/>
      <c r="F160" s="145"/>
      <c r="G160" s="243" t="s">
        <v>519</v>
      </c>
      <c r="H160" s="208" t="s">
        <v>79</v>
      </c>
      <c r="I160" s="182"/>
    </row>
    <row r="161" spans="2:9">
      <c r="B161" s="127"/>
      <c r="C161" s="127"/>
      <c r="D161" s="127"/>
      <c r="E161" s="176"/>
      <c r="F161" s="142"/>
      <c r="G161" s="240" t="s">
        <v>520</v>
      </c>
      <c r="H161" s="133" t="s">
        <v>79</v>
      </c>
      <c r="I161" s="206"/>
    </row>
    <row r="162" spans="2:9" ht="27">
      <c r="B162" s="127"/>
      <c r="C162" s="146"/>
      <c r="D162" s="156" t="s">
        <v>521</v>
      </c>
      <c r="E162" s="175"/>
      <c r="F162" s="145"/>
      <c r="G162" s="243" t="s">
        <v>522</v>
      </c>
      <c r="H162" s="208" t="s">
        <v>79</v>
      </c>
      <c r="I162" s="182"/>
    </row>
    <row r="163" spans="2:9">
      <c r="B163" s="127"/>
      <c r="C163" s="127"/>
      <c r="D163" s="132"/>
      <c r="E163" s="177"/>
      <c r="F163" s="143"/>
      <c r="G163" s="242" t="s">
        <v>343</v>
      </c>
      <c r="H163" s="134" t="s">
        <v>79</v>
      </c>
      <c r="I163" s="207"/>
    </row>
    <row r="164" spans="2:9" ht="27">
      <c r="B164" s="127"/>
      <c r="C164" s="146"/>
      <c r="D164" s="156" t="s">
        <v>523</v>
      </c>
      <c r="E164" s="175"/>
      <c r="F164" s="145"/>
      <c r="G164" s="243" t="s">
        <v>524</v>
      </c>
      <c r="H164" s="208" t="s">
        <v>79</v>
      </c>
      <c r="I164" s="182"/>
    </row>
    <row r="165" spans="2:9" ht="27">
      <c r="B165" s="127"/>
      <c r="C165" s="127"/>
      <c r="D165" s="127"/>
      <c r="E165" s="176"/>
      <c r="F165" s="142"/>
      <c r="G165" s="224" t="s">
        <v>525</v>
      </c>
      <c r="H165" s="170" t="s">
        <v>79</v>
      </c>
      <c r="I165" s="205"/>
    </row>
    <row r="166" spans="2:9" ht="305.45" customHeight="1">
      <c r="B166" s="127"/>
      <c r="C166" s="127"/>
      <c r="D166" s="127"/>
      <c r="E166" s="176"/>
      <c r="F166" s="142"/>
      <c r="G166" s="187" t="s">
        <v>526</v>
      </c>
      <c r="H166" s="123"/>
      <c r="I166" s="181"/>
    </row>
    <row r="167" spans="2:9">
      <c r="B167" s="127"/>
      <c r="C167" s="127"/>
      <c r="D167" s="127"/>
      <c r="E167" s="176"/>
      <c r="F167" s="142"/>
      <c r="G167" s="225"/>
      <c r="H167" s="123"/>
      <c r="I167" s="181"/>
    </row>
    <row r="168" spans="2:9">
      <c r="B168" s="127"/>
      <c r="C168" s="132"/>
      <c r="D168" s="132"/>
      <c r="E168" s="177"/>
      <c r="F168" s="143"/>
      <c r="G168" s="242" t="s">
        <v>527</v>
      </c>
      <c r="H168" s="134" t="s">
        <v>79</v>
      </c>
      <c r="I168" s="207"/>
    </row>
    <row r="169" spans="2:9">
      <c r="B169" s="156" t="s">
        <v>528</v>
      </c>
      <c r="C169" s="175"/>
      <c r="D169" s="118"/>
      <c r="E169" s="175"/>
      <c r="F169" s="145"/>
      <c r="G169" s="137"/>
      <c r="H169" s="131"/>
      <c r="I169" s="139"/>
    </row>
    <row r="170" spans="2:9">
      <c r="B170" s="127"/>
      <c r="C170" s="142"/>
      <c r="D170" s="154" t="s">
        <v>529</v>
      </c>
      <c r="E170" s="178"/>
      <c r="F170" s="144"/>
      <c r="G170" s="235" t="s">
        <v>344</v>
      </c>
      <c r="H170" s="131" t="s">
        <v>79</v>
      </c>
      <c r="I170" s="140"/>
    </row>
    <row r="171" spans="2:9">
      <c r="B171" s="127"/>
      <c r="C171" s="142"/>
      <c r="D171" s="156" t="s">
        <v>530</v>
      </c>
      <c r="E171" s="175"/>
      <c r="F171" s="145"/>
      <c r="G171" s="191" t="s">
        <v>345</v>
      </c>
      <c r="H171" s="119" t="s">
        <v>79</v>
      </c>
      <c r="I171" s="139"/>
    </row>
    <row r="172" spans="2:9">
      <c r="B172" s="127"/>
      <c r="C172" s="142"/>
      <c r="D172" s="159"/>
      <c r="E172" s="177"/>
      <c r="F172" s="143"/>
      <c r="G172" s="185" t="s">
        <v>346</v>
      </c>
      <c r="H172" s="126"/>
      <c r="I172" s="192"/>
    </row>
    <row r="173" spans="2:9" ht="40.5">
      <c r="B173" s="127"/>
      <c r="C173" s="142"/>
      <c r="D173" s="156" t="s">
        <v>531</v>
      </c>
      <c r="E173" s="175"/>
      <c r="F173" s="145"/>
      <c r="G173" s="243" t="s">
        <v>532</v>
      </c>
      <c r="H173" s="135" t="s">
        <v>79</v>
      </c>
      <c r="I173" s="182"/>
    </row>
    <row r="174" spans="2:9">
      <c r="B174" s="127"/>
      <c r="C174" s="142"/>
      <c r="D174" s="156" t="s">
        <v>533</v>
      </c>
      <c r="E174" s="175"/>
      <c r="F174" s="145"/>
      <c r="G174" s="243" t="s">
        <v>347</v>
      </c>
      <c r="H174" s="135" t="s">
        <v>79</v>
      </c>
      <c r="I174" s="182"/>
    </row>
    <row r="175" spans="2:9">
      <c r="B175" s="127"/>
      <c r="C175" s="142"/>
      <c r="D175" s="156" t="s">
        <v>348</v>
      </c>
      <c r="E175" s="175"/>
      <c r="F175" s="145"/>
      <c r="G175" s="191" t="s">
        <v>534</v>
      </c>
      <c r="H175" s="119" t="s">
        <v>79</v>
      </c>
      <c r="I175" s="139"/>
    </row>
    <row r="176" spans="2:9" ht="226.15" customHeight="1">
      <c r="B176" s="127"/>
      <c r="C176" s="142"/>
      <c r="D176" s="127"/>
      <c r="E176" s="176"/>
      <c r="F176" s="142"/>
      <c r="G176" s="187" t="s">
        <v>535</v>
      </c>
      <c r="H176" s="123"/>
      <c r="I176" s="181"/>
    </row>
    <row r="177" spans="2:9">
      <c r="B177" s="127"/>
      <c r="C177" s="142"/>
      <c r="D177" s="156" t="s">
        <v>349</v>
      </c>
      <c r="E177" s="175"/>
      <c r="F177" s="145"/>
      <c r="G177" s="243" t="s">
        <v>350</v>
      </c>
      <c r="H177" s="135" t="s">
        <v>79</v>
      </c>
      <c r="I177" s="182"/>
    </row>
    <row r="178" spans="2:9">
      <c r="B178" s="127"/>
      <c r="C178" s="142"/>
      <c r="D178" s="127"/>
      <c r="E178" s="176"/>
      <c r="F178" s="142"/>
      <c r="G178" s="240" t="s">
        <v>351</v>
      </c>
      <c r="H178" s="133" t="s">
        <v>79</v>
      </c>
      <c r="I178" s="206"/>
    </row>
    <row r="179" spans="2:9">
      <c r="B179" s="127"/>
      <c r="C179" s="142"/>
      <c r="D179" s="127"/>
      <c r="E179" s="176"/>
      <c r="F179" s="142"/>
      <c r="G179" s="225" t="s">
        <v>536</v>
      </c>
      <c r="H179" s="210" t="s">
        <v>79</v>
      </c>
      <c r="I179" s="181"/>
    </row>
    <row r="180" spans="2:9" ht="272.45" customHeight="1">
      <c r="B180" s="127"/>
      <c r="C180" s="142"/>
      <c r="D180" s="122"/>
      <c r="E180" s="176"/>
      <c r="F180" s="142"/>
      <c r="G180" s="187" t="s">
        <v>537</v>
      </c>
      <c r="H180" s="123"/>
      <c r="I180" s="181"/>
    </row>
    <row r="181" spans="2:9" ht="272.45" customHeight="1">
      <c r="B181" s="127"/>
      <c r="C181" s="142"/>
      <c r="D181" s="122"/>
      <c r="E181" s="176"/>
      <c r="F181" s="142"/>
      <c r="G181" s="188"/>
      <c r="H181" s="123"/>
      <c r="I181" s="181"/>
    </row>
    <row r="182" spans="2:9">
      <c r="B182" s="127"/>
      <c r="C182" s="142"/>
      <c r="D182" s="156" t="s">
        <v>538</v>
      </c>
      <c r="E182" s="175"/>
      <c r="F182" s="145"/>
      <c r="G182" s="243" t="s">
        <v>352</v>
      </c>
      <c r="H182" s="135" t="s">
        <v>79</v>
      </c>
      <c r="I182" s="182"/>
    </row>
    <row r="183" spans="2:9" ht="27">
      <c r="B183" s="127"/>
      <c r="C183" s="142"/>
      <c r="D183" s="157"/>
      <c r="E183" s="176"/>
      <c r="F183" s="142"/>
      <c r="G183" s="240" t="s">
        <v>353</v>
      </c>
      <c r="H183" s="211" t="s">
        <v>79</v>
      </c>
      <c r="I183" s="206"/>
    </row>
    <row r="184" spans="2:9">
      <c r="B184" s="127"/>
      <c r="C184" s="142"/>
      <c r="D184" s="157"/>
      <c r="E184" s="176"/>
      <c r="F184" s="142"/>
      <c r="G184" s="240" t="s">
        <v>354</v>
      </c>
      <c r="H184" s="211" t="s">
        <v>79</v>
      </c>
      <c r="I184" s="206"/>
    </row>
    <row r="185" spans="2:9">
      <c r="B185" s="127"/>
      <c r="C185" s="142"/>
      <c r="D185" s="157"/>
      <c r="E185" s="176"/>
      <c r="F185" s="142"/>
      <c r="G185" s="240" t="s">
        <v>355</v>
      </c>
      <c r="H185" s="211" t="s">
        <v>79</v>
      </c>
      <c r="I185" s="206"/>
    </row>
    <row r="186" spans="2:9">
      <c r="B186" s="127"/>
      <c r="C186" s="142"/>
      <c r="D186" s="157"/>
      <c r="E186" s="176"/>
      <c r="F186" s="142"/>
      <c r="G186" s="240" t="s">
        <v>356</v>
      </c>
      <c r="H186" s="211" t="s">
        <v>79</v>
      </c>
      <c r="I186" s="206"/>
    </row>
    <row r="187" spans="2:9">
      <c r="B187" s="127"/>
      <c r="C187" s="142"/>
      <c r="D187" s="156" t="s">
        <v>539</v>
      </c>
      <c r="E187" s="175"/>
      <c r="F187" s="145"/>
      <c r="G187" s="243" t="s">
        <v>540</v>
      </c>
      <c r="H187" s="135" t="s">
        <v>79</v>
      </c>
      <c r="I187" s="182"/>
    </row>
    <row r="188" spans="2:9">
      <c r="B188" s="127"/>
      <c r="C188" s="142"/>
      <c r="D188" s="157"/>
      <c r="E188" s="176"/>
      <c r="F188" s="142"/>
      <c r="G188" s="240" t="s">
        <v>541</v>
      </c>
      <c r="H188" s="211" t="s">
        <v>79</v>
      </c>
      <c r="I188" s="206"/>
    </row>
    <row r="189" spans="2:9">
      <c r="B189" s="127"/>
      <c r="C189" s="142"/>
      <c r="D189" s="157"/>
      <c r="E189" s="176"/>
      <c r="F189" s="142"/>
      <c r="G189" s="240" t="s">
        <v>542</v>
      </c>
      <c r="H189" s="211" t="s">
        <v>79</v>
      </c>
      <c r="I189" s="206"/>
    </row>
    <row r="190" spans="2:9">
      <c r="B190" s="127"/>
      <c r="C190" s="142"/>
      <c r="D190" s="157"/>
      <c r="E190" s="176"/>
      <c r="F190" s="142"/>
      <c r="G190" s="240" t="s">
        <v>543</v>
      </c>
      <c r="H190" s="211" t="s">
        <v>79</v>
      </c>
      <c r="I190" s="206"/>
    </row>
    <row r="191" spans="2:9">
      <c r="B191" s="127"/>
      <c r="C191" s="142"/>
      <c r="D191" s="157"/>
      <c r="E191" s="176"/>
      <c r="F191" s="142"/>
      <c r="G191" s="240" t="s">
        <v>544</v>
      </c>
      <c r="H191" s="211" t="s">
        <v>79</v>
      </c>
      <c r="I191" s="206"/>
    </row>
    <row r="192" spans="2:9">
      <c r="B192" s="127"/>
      <c r="C192" s="142"/>
      <c r="D192" s="159"/>
      <c r="E192" s="177"/>
      <c r="F192" s="143"/>
      <c r="G192" s="242" t="s">
        <v>545</v>
      </c>
      <c r="H192" s="212" t="s">
        <v>79</v>
      </c>
      <c r="I192" s="207"/>
    </row>
    <row r="193" spans="2:9" ht="27">
      <c r="B193" s="127"/>
      <c r="C193" s="142"/>
      <c r="D193" s="156" t="s">
        <v>546</v>
      </c>
      <c r="E193" s="175"/>
      <c r="F193" s="145"/>
      <c r="G193" s="243" t="s">
        <v>547</v>
      </c>
      <c r="H193" s="135" t="s">
        <v>79</v>
      </c>
      <c r="I193" s="182"/>
    </row>
    <row r="194" spans="2:9">
      <c r="B194" s="127"/>
      <c r="C194" s="142"/>
      <c r="D194" s="157"/>
      <c r="E194" s="176"/>
      <c r="F194" s="142"/>
      <c r="G194" s="240" t="s">
        <v>357</v>
      </c>
      <c r="H194" s="211" t="s">
        <v>79</v>
      </c>
      <c r="I194" s="206"/>
    </row>
    <row r="195" spans="2:9">
      <c r="B195" s="127"/>
      <c r="C195" s="142"/>
      <c r="D195" s="157"/>
      <c r="E195" s="176"/>
      <c r="F195" s="142"/>
      <c r="G195" s="240" t="s">
        <v>358</v>
      </c>
      <c r="H195" s="211" t="s">
        <v>79</v>
      </c>
      <c r="I195" s="206"/>
    </row>
    <row r="196" spans="2:9">
      <c r="B196" s="127"/>
      <c r="C196" s="142"/>
      <c r="D196" s="159"/>
      <c r="E196" s="177"/>
      <c r="F196" s="143"/>
      <c r="G196" s="242" t="s">
        <v>359</v>
      </c>
      <c r="H196" s="212" t="s">
        <v>79</v>
      </c>
      <c r="I196" s="207"/>
    </row>
    <row r="197" spans="2:9">
      <c r="B197" s="127"/>
      <c r="C197" s="142"/>
      <c r="D197" s="156" t="s">
        <v>548</v>
      </c>
      <c r="E197" s="175"/>
      <c r="F197" s="145"/>
      <c r="G197" s="243" t="s">
        <v>360</v>
      </c>
      <c r="H197" s="135" t="s">
        <v>79</v>
      </c>
      <c r="I197" s="182"/>
    </row>
    <row r="198" spans="2:9">
      <c r="B198" s="127"/>
      <c r="C198" s="142"/>
      <c r="D198" s="157"/>
      <c r="E198" s="176"/>
      <c r="F198" s="142"/>
      <c r="G198" s="184" t="s">
        <v>361</v>
      </c>
      <c r="H198" s="213" t="s">
        <v>79</v>
      </c>
      <c r="I198" s="183"/>
    </row>
    <row r="199" spans="2:9">
      <c r="B199" s="127"/>
      <c r="C199" s="142"/>
      <c r="D199" s="157"/>
      <c r="E199" s="176"/>
      <c r="F199" s="142"/>
      <c r="G199" s="184" t="s">
        <v>362</v>
      </c>
      <c r="H199" s="213" t="s">
        <v>79</v>
      </c>
      <c r="I199" s="183"/>
    </row>
    <row r="200" spans="2:9">
      <c r="B200" s="127"/>
      <c r="C200" s="142"/>
      <c r="D200" s="157"/>
      <c r="E200" s="176"/>
      <c r="F200" s="142"/>
      <c r="G200" s="184" t="s">
        <v>549</v>
      </c>
      <c r="H200" s="213" t="s">
        <v>79</v>
      </c>
      <c r="I200" s="183"/>
    </row>
    <row r="201" spans="2:9">
      <c r="B201" s="127"/>
      <c r="C201" s="142"/>
      <c r="D201" s="157"/>
      <c r="E201" s="176"/>
      <c r="F201" s="142"/>
      <c r="G201" s="224" t="s">
        <v>550</v>
      </c>
      <c r="H201" s="209" t="s">
        <v>79</v>
      </c>
      <c r="I201" s="205"/>
    </row>
    <row r="202" spans="2:9">
      <c r="B202" s="127"/>
      <c r="C202" s="142"/>
      <c r="D202" s="157"/>
      <c r="E202" s="176"/>
      <c r="F202" s="142"/>
      <c r="G202" s="225" t="s">
        <v>551</v>
      </c>
      <c r="H202" s="210" t="s">
        <v>79</v>
      </c>
      <c r="I202" s="181"/>
    </row>
    <row r="203" spans="2:9">
      <c r="B203" s="127"/>
      <c r="C203" s="142"/>
      <c r="D203" s="157"/>
      <c r="E203" s="176"/>
      <c r="F203" s="142"/>
      <c r="G203" s="184" t="s">
        <v>552</v>
      </c>
      <c r="H203" s="213" t="s">
        <v>79</v>
      </c>
      <c r="I203" s="183"/>
    </row>
    <row r="204" spans="2:9">
      <c r="B204" s="127"/>
      <c r="C204" s="142"/>
      <c r="D204" s="157"/>
      <c r="E204" s="176"/>
      <c r="F204" s="142"/>
      <c r="G204" s="224" t="s">
        <v>553</v>
      </c>
      <c r="H204" s="209" t="s">
        <v>79</v>
      </c>
      <c r="I204" s="205"/>
    </row>
    <row r="205" spans="2:9" ht="354" customHeight="1">
      <c r="B205" s="127"/>
      <c r="C205" s="142"/>
      <c r="D205" s="157"/>
      <c r="E205" s="176"/>
      <c r="F205" s="142"/>
      <c r="G205" s="233" t="s">
        <v>554</v>
      </c>
      <c r="H205" s="172"/>
      <c r="I205" s="183"/>
    </row>
    <row r="206" spans="2:9" ht="27">
      <c r="B206" s="127"/>
      <c r="C206" s="142"/>
      <c r="D206" s="156" t="s">
        <v>555</v>
      </c>
      <c r="E206" s="175"/>
      <c r="F206" s="145"/>
      <c r="G206" s="191" t="s">
        <v>363</v>
      </c>
      <c r="H206" s="119" t="s">
        <v>79</v>
      </c>
      <c r="I206" s="139"/>
    </row>
    <row r="207" spans="2:9" ht="27">
      <c r="B207" s="127"/>
      <c r="C207" s="142"/>
      <c r="D207" s="157"/>
      <c r="E207" s="176"/>
      <c r="F207" s="142"/>
      <c r="G207" s="225" t="s">
        <v>556</v>
      </c>
      <c r="H207" s="123"/>
      <c r="I207" s="181"/>
    </row>
    <row r="208" spans="2:9">
      <c r="B208" s="127"/>
      <c r="C208" s="142"/>
      <c r="D208" s="157"/>
      <c r="E208" s="176"/>
      <c r="F208" s="142"/>
      <c r="G208" s="184" t="s">
        <v>557</v>
      </c>
      <c r="H208" s="172"/>
      <c r="I208" s="183"/>
    </row>
    <row r="209" spans="2:9" ht="27">
      <c r="B209" s="127"/>
      <c r="C209" s="142"/>
      <c r="D209" s="156" t="s">
        <v>558</v>
      </c>
      <c r="E209" s="175"/>
      <c r="F209" s="145"/>
      <c r="G209" s="243" t="s">
        <v>364</v>
      </c>
      <c r="H209" s="135" t="s">
        <v>79</v>
      </c>
      <c r="I209" s="182"/>
    </row>
    <row r="210" spans="2:9">
      <c r="B210" s="127"/>
      <c r="C210" s="142"/>
      <c r="D210" s="157"/>
      <c r="E210" s="176"/>
      <c r="F210" s="142"/>
      <c r="G210" s="240" t="s">
        <v>365</v>
      </c>
      <c r="H210" s="211" t="s">
        <v>79</v>
      </c>
      <c r="I210" s="206"/>
    </row>
    <row r="211" spans="2:9">
      <c r="B211" s="127"/>
      <c r="C211" s="142"/>
      <c r="D211" s="159"/>
      <c r="E211" s="177"/>
      <c r="F211" s="143"/>
      <c r="G211" s="242" t="s">
        <v>559</v>
      </c>
      <c r="H211" s="212" t="s">
        <v>79</v>
      </c>
      <c r="I211" s="207"/>
    </row>
    <row r="212" spans="2:9" ht="27">
      <c r="B212" s="127"/>
      <c r="C212" s="142"/>
      <c r="D212" s="156" t="s">
        <v>560</v>
      </c>
      <c r="E212" s="175"/>
      <c r="F212" s="145"/>
      <c r="G212" s="243" t="s">
        <v>366</v>
      </c>
      <c r="H212" s="135" t="s">
        <v>79</v>
      </c>
      <c r="I212" s="182"/>
    </row>
    <row r="213" spans="2:9">
      <c r="B213" s="127"/>
      <c r="C213" s="142"/>
      <c r="D213" s="157"/>
      <c r="E213" s="176"/>
      <c r="F213" s="142"/>
      <c r="G213" s="240" t="s">
        <v>367</v>
      </c>
      <c r="H213" s="211" t="s">
        <v>79</v>
      </c>
      <c r="I213" s="206"/>
    </row>
    <row r="214" spans="2:9">
      <c r="B214" s="127"/>
      <c r="C214" s="142"/>
      <c r="D214" s="157"/>
      <c r="E214" s="176"/>
      <c r="F214" s="142"/>
      <c r="G214" s="240" t="s">
        <v>368</v>
      </c>
      <c r="H214" s="211" t="s">
        <v>79</v>
      </c>
      <c r="I214" s="206"/>
    </row>
    <row r="215" spans="2:9">
      <c r="B215" s="127"/>
      <c r="C215" s="142"/>
      <c r="D215" s="159"/>
      <c r="E215" s="177"/>
      <c r="F215" s="143"/>
      <c r="G215" s="242" t="s">
        <v>369</v>
      </c>
      <c r="H215" s="212" t="s">
        <v>79</v>
      </c>
      <c r="I215" s="207"/>
    </row>
    <row r="216" spans="2:9">
      <c r="B216" s="127"/>
      <c r="C216" s="142"/>
      <c r="D216" s="156" t="s">
        <v>561</v>
      </c>
      <c r="E216" s="175"/>
      <c r="F216" s="145"/>
      <c r="G216" s="243" t="s">
        <v>370</v>
      </c>
      <c r="H216" s="135" t="s">
        <v>79</v>
      </c>
      <c r="I216" s="182"/>
    </row>
    <row r="217" spans="2:9">
      <c r="B217" s="127"/>
      <c r="C217" s="142"/>
      <c r="D217" s="156" t="s">
        <v>562</v>
      </c>
      <c r="E217" s="175"/>
      <c r="F217" s="145"/>
      <c r="G217" s="195" t="s">
        <v>371</v>
      </c>
      <c r="H217" s="135" t="s">
        <v>79</v>
      </c>
      <c r="I217" s="182"/>
    </row>
    <row r="218" spans="2:9">
      <c r="B218" s="127"/>
      <c r="C218" s="142"/>
      <c r="D218" s="157"/>
      <c r="E218" s="176"/>
      <c r="F218" s="142"/>
      <c r="G218" s="194" t="s">
        <v>372</v>
      </c>
      <c r="H218" s="211" t="s">
        <v>79</v>
      </c>
      <c r="I218" s="206"/>
    </row>
    <row r="219" spans="2:9">
      <c r="B219" s="127"/>
      <c r="C219" s="142"/>
      <c r="D219" s="157"/>
      <c r="E219" s="176"/>
      <c r="F219" s="142"/>
      <c r="G219" s="240" t="s">
        <v>373</v>
      </c>
      <c r="H219" s="211" t="s">
        <v>79</v>
      </c>
      <c r="I219" s="206"/>
    </row>
    <row r="220" spans="2:9">
      <c r="B220" s="127"/>
      <c r="C220" s="142"/>
      <c r="D220" s="159"/>
      <c r="E220" s="177"/>
      <c r="F220" s="143"/>
      <c r="G220" s="242" t="s">
        <v>563</v>
      </c>
      <c r="H220" s="212" t="s">
        <v>79</v>
      </c>
      <c r="I220" s="207"/>
    </row>
    <row r="221" spans="2:9">
      <c r="B221" s="127"/>
      <c r="C221" s="142"/>
      <c r="D221" s="156" t="s">
        <v>564</v>
      </c>
      <c r="E221" s="175"/>
      <c r="F221" s="145"/>
      <c r="G221" s="243" t="s">
        <v>374</v>
      </c>
      <c r="H221" s="135" t="s">
        <v>79</v>
      </c>
      <c r="I221" s="182"/>
    </row>
    <row r="222" spans="2:9">
      <c r="B222" s="127"/>
      <c r="C222" s="142"/>
      <c r="D222" s="157"/>
      <c r="E222" s="176"/>
      <c r="F222" s="142"/>
      <c r="G222" s="240" t="s">
        <v>375</v>
      </c>
      <c r="H222" s="211" t="s">
        <v>79</v>
      </c>
      <c r="I222" s="206"/>
    </row>
    <row r="223" spans="2:9">
      <c r="B223" s="127"/>
      <c r="C223" s="142"/>
      <c r="D223" s="159"/>
      <c r="E223" s="177"/>
      <c r="F223" s="143"/>
      <c r="G223" s="242" t="s">
        <v>376</v>
      </c>
      <c r="H223" s="212" t="s">
        <v>79</v>
      </c>
      <c r="I223" s="207"/>
    </row>
    <row r="224" spans="2:9">
      <c r="B224" s="127"/>
      <c r="C224" s="142"/>
      <c r="D224" s="156" t="s">
        <v>565</v>
      </c>
      <c r="E224" s="175"/>
      <c r="F224" s="145"/>
      <c r="G224" s="243" t="s">
        <v>377</v>
      </c>
      <c r="H224" s="135" t="s">
        <v>79</v>
      </c>
      <c r="I224" s="182"/>
    </row>
    <row r="225" spans="2:9">
      <c r="B225" s="127"/>
      <c r="C225" s="142"/>
      <c r="D225" s="157"/>
      <c r="E225" s="176"/>
      <c r="F225" s="142"/>
      <c r="G225" s="240" t="s">
        <v>378</v>
      </c>
      <c r="H225" s="211" t="s">
        <v>79</v>
      </c>
      <c r="I225" s="206"/>
    </row>
    <row r="226" spans="2:9">
      <c r="B226" s="127"/>
      <c r="C226" s="142"/>
      <c r="D226" s="159"/>
      <c r="E226" s="177"/>
      <c r="F226" s="143"/>
      <c r="G226" s="242" t="s">
        <v>379</v>
      </c>
      <c r="H226" s="212" t="s">
        <v>79</v>
      </c>
      <c r="I226" s="207"/>
    </row>
    <row r="227" spans="2:9">
      <c r="B227" s="127"/>
      <c r="C227" s="142"/>
      <c r="D227" s="156" t="s">
        <v>566</v>
      </c>
      <c r="E227" s="175"/>
      <c r="F227" s="145"/>
      <c r="G227" s="243" t="s">
        <v>567</v>
      </c>
      <c r="H227" s="135" t="s">
        <v>79</v>
      </c>
      <c r="I227" s="182"/>
    </row>
    <row r="228" spans="2:9" ht="27">
      <c r="B228" s="127"/>
      <c r="C228" s="142"/>
      <c r="D228" s="156" t="s">
        <v>568</v>
      </c>
      <c r="E228" s="175"/>
      <c r="F228" s="145"/>
      <c r="G228" s="243" t="s">
        <v>380</v>
      </c>
      <c r="H228" s="135" t="s">
        <v>79</v>
      </c>
      <c r="I228" s="182"/>
    </row>
    <row r="229" spans="2:9">
      <c r="B229" s="127"/>
      <c r="C229" s="142"/>
      <c r="D229" s="156" t="s">
        <v>569</v>
      </c>
      <c r="E229" s="175"/>
      <c r="F229" s="145"/>
      <c r="G229" s="191"/>
      <c r="H229" s="167"/>
      <c r="I229" s="139"/>
    </row>
    <row r="230" spans="2:9" ht="25.9" customHeight="1">
      <c r="B230" s="127"/>
      <c r="C230" s="142"/>
      <c r="D230" s="157"/>
      <c r="E230" s="156" t="s">
        <v>570</v>
      </c>
      <c r="F230" s="145"/>
      <c r="G230" s="191" t="s">
        <v>571</v>
      </c>
      <c r="H230" s="167" t="s">
        <v>79</v>
      </c>
      <c r="I230" s="139"/>
    </row>
    <row r="231" spans="2:9" ht="166.15" customHeight="1">
      <c r="B231" s="127"/>
      <c r="C231" s="142"/>
      <c r="D231" s="157"/>
      <c r="E231" s="159"/>
      <c r="F231" s="143"/>
      <c r="G231" s="188" t="s">
        <v>572</v>
      </c>
      <c r="H231" s="126"/>
      <c r="I231" s="192"/>
    </row>
    <row r="232" spans="2:9">
      <c r="B232" s="127"/>
      <c r="C232" s="142"/>
      <c r="D232" s="157"/>
      <c r="E232" s="154" t="s">
        <v>573</v>
      </c>
      <c r="F232" s="144"/>
      <c r="G232" s="235" t="s">
        <v>381</v>
      </c>
      <c r="H232" s="214" t="s">
        <v>79</v>
      </c>
      <c r="I232" s="140"/>
    </row>
    <row r="233" spans="2:9">
      <c r="B233" s="127"/>
      <c r="C233" s="142"/>
      <c r="D233" s="159"/>
      <c r="E233" s="154" t="s">
        <v>574</v>
      </c>
      <c r="F233" s="144"/>
      <c r="G233" s="235" t="s">
        <v>382</v>
      </c>
      <c r="H233" s="214" t="s">
        <v>79</v>
      </c>
      <c r="I233" s="140"/>
    </row>
    <row r="234" spans="2:9">
      <c r="B234" s="127"/>
      <c r="C234" s="142"/>
      <c r="D234" s="156" t="s">
        <v>575</v>
      </c>
      <c r="E234" s="175"/>
      <c r="F234" s="145"/>
      <c r="G234" s="243" t="s">
        <v>383</v>
      </c>
      <c r="H234" s="135" t="s">
        <v>79</v>
      </c>
      <c r="I234" s="182"/>
    </row>
    <row r="235" spans="2:9">
      <c r="B235" s="127"/>
      <c r="C235" s="142"/>
      <c r="D235" s="156" t="s">
        <v>576</v>
      </c>
      <c r="E235" s="175"/>
      <c r="F235" s="145"/>
      <c r="G235" s="243" t="s">
        <v>384</v>
      </c>
      <c r="H235" s="135" t="s">
        <v>79</v>
      </c>
      <c r="I235" s="182"/>
    </row>
    <row r="236" spans="2:9">
      <c r="B236" s="127"/>
      <c r="C236" s="142"/>
      <c r="D236" s="156" t="s">
        <v>577</v>
      </c>
      <c r="E236" s="175"/>
      <c r="F236" s="145"/>
      <c r="G236" s="191" t="s">
        <v>385</v>
      </c>
      <c r="H236" s="119" t="s">
        <v>79</v>
      </c>
      <c r="I236" s="139"/>
    </row>
    <row r="237" spans="2:9">
      <c r="B237" s="127"/>
      <c r="C237" s="142"/>
      <c r="D237" s="157"/>
      <c r="E237" s="176"/>
      <c r="F237" s="142"/>
      <c r="G237" s="225" t="s">
        <v>386</v>
      </c>
      <c r="H237" s="123"/>
      <c r="I237" s="181"/>
    </row>
    <row r="238" spans="2:9">
      <c r="B238" s="127"/>
      <c r="C238" s="142"/>
      <c r="D238" s="157"/>
      <c r="E238" s="176"/>
      <c r="F238" s="142"/>
      <c r="G238" s="225" t="s">
        <v>387</v>
      </c>
      <c r="H238" s="123"/>
      <c r="I238" s="181"/>
    </row>
    <row r="239" spans="2:9">
      <c r="B239" s="127"/>
      <c r="C239" s="142"/>
      <c r="D239" s="159"/>
      <c r="E239" s="177"/>
      <c r="F239" s="143"/>
      <c r="G239" s="185" t="s">
        <v>388</v>
      </c>
      <c r="H239" s="126"/>
      <c r="I239" s="192"/>
    </row>
    <row r="240" spans="2:9">
      <c r="B240" s="127"/>
      <c r="C240" s="142"/>
      <c r="D240" s="156" t="s">
        <v>578</v>
      </c>
      <c r="E240" s="175"/>
      <c r="F240" s="145"/>
      <c r="G240" s="243" t="s">
        <v>389</v>
      </c>
      <c r="H240" s="135" t="s">
        <v>79</v>
      </c>
      <c r="I240" s="182"/>
    </row>
    <row r="241" spans="2:9" ht="27">
      <c r="B241" s="127"/>
      <c r="C241" s="142"/>
      <c r="D241" s="156" t="s">
        <v>579</v>
      </c>
      <c r="E241" s="175"/>
      <c r="F241" s="145"/>
      <c r="G241" s="243" t="s">
        <v>580</v>
      </c>
      <c r="H241" s="135" t="s">
        <v>79</v>
      </c>
      <c r="I241" s="182"/>
    </row>
    <row r="242" spans="2:9">
      <c r="B242" s="127"/>
      <c r="C242" s="143"/>
      <c r="D242" s="156" t="s">
        <v>581</v>
      </c>
      <c r="E242" s="175"/>
      <c r="F242" s="145"/>
      <c r="G242" s="243" t="s">
        <v>390</v>
      </c>
      <c r="H242" s="135" t="s">
        <v>79</v>
      </c>
      <c r="I242" s="182"/>
    </row>
    <row r="243" spans="2:9">
      <c r="B243" s="116" t="s">
        <v>80</v>
      </c>
      <c r="C243" s="118"/>
      <c r="D243" s="118"/>
      <c r="E243" s="175"/>
      <c r="F243" s="144"/>
      <c r="G243" s="137"/>
      <c r="H243" s="131"/>
      <c r="I243" s="140"/>
    </row>
    <row r="244" spans="2:9">
      <c r="B244" s="127"/>
      <c r="C244" s="122"/>
      <c r="D244" s="156" t="s">
        <v>582</v>
      </c>
      <c r="E244" s="175"/>
      <c r="F244" s="145"/>
      <c r="G244" s="243" t="s">
        <v>428</v>
      </c>
      <c r="H244" s="208" t="s">
        <v>79</v>
      </c>
      <c r="I244" s="182"/>
    </row>
    <row r="245" spans="2:9">
      <c r="B245" s="127"/>
      <c r="C245" s="122"/>
      <c r="D245" s="127"/>
      <c r="E245" s="176"/>
      <c r="F245" s="142"/>
      <c r="G245" s="225" t="s">
        <v>430</v>
      </c>
      <c r="H245" s="123" t="s">
        <v>59</v>
      </c>
      <c r="I245" s="181"/>
    </row>
    <row r="246" spans="2:9">
      <c r="B246" s="127"/>
      <c r="C246" s="122"/>
      <c r="D246" s="132"/>
      <c r="E246" s="177"/>
      <c r="F246" s="143"/>
      <c r="G246" s="242" t="s">
        <v>429</v>
      </c>
      <c r="H246" s="134" t="s">
        <v>79</v>
      </c>
      <c r="I246" s="207"/>
    </row>
    <row r="247" spans="2:9">
      <c r="B247" s="127"/>
      <c r="C247" s="122"/>
      <c r="D247" s="116" t="s">
        <v>81</v>
      </c>
      <c r="E247" s="175"/>
      <c r="F247" s="145"/>
      <c r="G247" s="243" t="s">
        <v>583</v>
      </c>
      <c r="H247" s="135" t="s">
        <v>79</v>
      </c>
      <c r="I247" s="182"/>
    </row>
    <row r="248" spans="2:9">
      <c r="B248" s="127"/>
      <c r="C248" s="122"/>
      <c r="D248" s="127"/>
      <c r="E248" s="176"/>
      <c r="F248" s="142"/>
      <c r="G248" s="240" t="s">
        <v>391</v>
      </c>
      <c r="H248" s="133" t="s">
        <v>79</v>
      </c>
      <c r="I248" s="206"/>
    </row>
    <row r="249" spans="2:9">
      <c r="B249" s="127"/>
      <c r="C249" s="122"/>
      <c r="D249" s="132"/>
      <c r="E249" s="177"/>
      <c r="F249" s="143"/>
      <c r="G249" s="242" t="s">
        <v>392</v>
      </c>
      <c r="H249" s="134" t="s">
        <v>79</v>
      </c>
      <c r="I249" s="207"/>
    </row>
    <row r="250" spans="2:9">
      <c r="B250" s="116" t="s">
        <v>82</v>
      </c>
      <c r="C250" s="118"/>
      <c r="D250" s="118"/>
      <c r="E250" s="175"/>
      <c r="F250" s="144"/>
      <c r="G250" s="137"/>
      <c r="H250" s="131"/>
      <c r="I250" s="140"/>
    </row>
    <row r="251" spans="2:9" ht="27" customHeight="1">
      <c r="B251" s="132"/>
      <c r="C251" s="125"/>
      <c r="D251" s="128" t="s">
        <v>83</v>
      </c>
      <c r="E251" s="178"/>
      <c r="F251" s="144"/>
      <c r="G251" s="235" t="s">
        <v>584</v>
      </c>
      <c r="H251" s="131" t="s">
        <v>79</v>
      </c>
      <c r="I251" s="140"/>
    </row>
    <row r="252" spans="2:9">
      <c r="B252" s="156" t="s">
        <v>128</v>
      </c>
      <c r="C252" s="118"/>
      <c r="D252" s="118"/>
      <c r="E252" s="175"/>
      <c r="F252" s="144"/>
      <c r="G252" s="137"/>
      <c r="H252" s="131"/>
      <c r="I252" s="140"/>
    </row>
    <row r="253" spans="2:9" ht="27">
      <c r="B253" s="127"/>
      <c r="C253" s="122"/>
      <c r="D253" s="128" t="s">
        <v>84</v>
      </c>
      <c r="E253" s="178"/>
      <c r="F253" s="144"/>
      <c r="G253" s="235" t="s">
        <v>585</v>
      </c>
      <c r="H253" s="131" t="s">
        <v>79</v>
      </c>
      <c r="I253" s="140"/>
    </row>
    <row r="254" spans="2:9">
      <c r="B254" s="127"/>
      <c r="C254" s="122"/>
      <c r="D254" s="128" t="s">
        <v>85</v>
      </c>
      <c r="E254" s="178"/>
      <c r="F254" s="144"/>
      <c r="G254" s="235" t="s">
        <v>393</v>
      </c>
      <c r="H254" s="131" t="s">
        <v>79</v>
      </c>
      <c r="I254" s="140"/>
    </row>
    <row r="255" spans="2:9">
      <c r="B255" s="127"/>
      <c r="C255" s="122"/>
      <c r="D255" s="128" t="s">
        <v>86</v>
      </c>
      <c r="E255" s="178"/>
      <c r="F255" s="144"/>
      <c r="G255" s="235" t="s">
        <v>394</v>
      </c>
      <c r="H255" s="131" t="s">
        <v>79</v>
      </c>
      <c r="I255" s="140"/>
    </row>
    <row r="256" spans="2:9">
      <c r="B256" s="127"/>
      <c r="C256" s="122"/>
      <c r="D256" s="128" t="s">
        <v>87</v>
      </c>
      <c r="E256" s="178"/>
      <c r="F256" s="144"/>
      <c r="G256" s="235" t="s">
        <v>395</v>
      </c>
      <c r="H256" s="131" t="s">
        <v>79</v>
      </c>
      <c r="I256" s="140"/>
    </row>
    <row r="257" spans="2:9">
      <c r="B257" s="127"/>
      <c r="C257" s="122"/>
      <c r="D257" s="128" t="s">
        <v>88</v>
      </c>
      <c r="E257" s="178"/>
      <c r="F257" s="144"/>
      <c r="G257" s="235" t="s">
        <v>396</v>
      </c>
      <c r="H257" s="131" t="s">
        <v>79</v>
      </c>
      <c r="I257" s="140"/>
    </row>
    <row r="258" spans="2:9">
      <c r="B258" s="127"/>
      <c r="C258" s="122"/>
      <c r="D258" s="128" t="s">
        <v>89</v>
      </c>
      <c r="E258" s="178"/>
      <c r="F258" s="144"/>
      <c r="G258" s="235" t="s">
        <v>586</v>
      </c>
      <c r="H258" s="131" t="s">
        <v>79</v>
      </c>
      <c r="I258" s="140"/>
    </row>
    <row r="259" spans="2:9">
      <c r="B259" s="127"/>
      <c r="C259" s="122"/>
      <c r="D259" s="116" t="s">
        <v>90</v>
      </c>
      <c r="E259" s="175"/>
      <c r="F259" s="145"/>
      <c r="G259" s="243" t="s">
        <v>397</v>
      </c>
      <c r="H259" s="135" t="s">
        <v>79</v>
      </c>
      <c r="I259" s="182"/>
    </row>
    <row r="260" spans="2:9">
      <c r="B260" s="127"/>
      <c r="C260" s="122"/>
      <c r="D260" s="127"/>
      <c r="E260" s="176"/>
      <c r="F260" s="142"/>
      <c r="G260" s="240" t="s">
        <v>398</v>
      </c>
      <c r="H260" s="133" t="s">
        <v>79</v>
      </c>
      <c r="I260" s="206"/>
    </row>
    <row r="261" spans="2:9">
      <c r="B261" s="127"/>
      <c r="C261" s="122"/>
      <c r="D261" s="132"/>
      <c r="E261" s="177"/>
      <c r="F261" s="143"/>
      <c r="G261" s="242" t="s">
        <v>399</v>
      </c>
      <c r="H261" s="134" t="s">
        <v>79</v>
      </c>
      <c r="I261" s="207"/>
    </row>
    <row r="262" spans="2:9">
      <c r="B262" s="132"/>
      <c r="C262" s="143"/>
      <c r="D262" s="128" t="s">
        <v>91</v>
      </c>
      <c r="E262" s="178"/>
      <c r="F262" s="144"/>
      <c r="G262" s="235" t="s">
        <v>400</v>
      </c>
      <c r="H262" s="131" t="s">
        <v>79</v>
      </c>
      <c r="I262" s="140"/>
    </row>
    <row r="263" spans="2:9">
      <c r="B263" s="116" t="s">
        <v>129</v>
      </c>
      <c r="C263" s="129"/>
      <c r="D263" s="129"/>
      <c r="E263" s="178"/>
      <c r="F263" s="144"/>
      <c r="G263" s="147"/>
      <c r="H263" s="131"/>
      <c r="I263" s="139"/>
    </row>
    <row r="264" spans="2:9">
      <c r="B264" s="146"/>
      <c r="C264" s="127" t="s">
        <v>130</v>
      </c>
      <c r="D264" s="118"/>
      <c r="E264" s="175"/>
      <c r="F264" s="145"/>
      <c r="G264" s="137"/>
      <c r="H264" s="131"/>
      <c r="I264" s="140"/>
    </row>
    <row r="265" spans="2:9">
      <c r="B265" s="127"/>
      <c r="C265" s="127"/>
      <c r="D265" s="116" t="s">
        <v>131</v>
      </c>
      <c r="E265" s="175"/>
      <c r="F265" s="145"/>
      <c r="G265" s="184" t="s">
        <v>401</v>
      </c>
      <c r="H265" s="172" t="s">
        <v>79</v>
      </c>
      <c r="I265" s="183"/>
    </row>
    <row r="266" spans="2:9">
      <c r="B266" s="127"/>
      <c r="C266" s="127"/>
      <c r="D266" s="127"/>
      <c r="E266" s="176"/>
      <c r="F266" s="142"/>
      <c r="G266" s="240" t="s">
        <v>402</v>
      </c>
      <c r="H266" s="133" t="s">
        <v>79</v>
      </c>
      <c r="I266" s="206"/>
    </row>
    <row r="267" spans="2:9">
      <c r="B267" s="127"/>
      <c r="C267" s="127"/>
      <c r="D267" s="127"/>
      <c r="E267" s="176"/>
      <c r="F267" s="142"/>
      <c r="G267" s="224" t="s">
        <v>403</v>
      </c>
      <c r="H267" s="170" t="s">
        <v>79</v>
      </c>
      <c r="I267" s="205"/>
    </row>
    <row r="268" spans="2:9">
      <c r="B268" s="127"/>
      <c r="C268" s="127"/>
      <c r="D268" s="116" t="s">
        <v>132</v>
      </c>
      <c r="E268" s="175"/>
      <c r="F268" s="145"/>
      <c r="G268" s="243" t="s">
        <v>404</v>
      </c>
      <c r="H268" s="135" t="s">
        <v>79</v>
      </c>
      <c r="I268" s="182"/>
    </row>
    <row r="269" spans="2:9">
      <c r="B269" s="127"/>
      <c r="C269" s="127"/>
      <c r="D269" s="127"/>
      <c r="E269" s="176"/>
      <c r="F269" s="142"/>
      <c r="G269" s="240" t="s">
        <v>405</v>
      </c>
      <c r="H269" s="133" t="s">
        <v>79</v>
      </c>
      <c r="I269" s="206"/>
    </row>
    <row r="270" spans="2:9">
      <c r="B270" s="127"/>
      <c r="C270" s="127"/>
      <c r="D270" s="127"/>
      <c r="E270" s="176"/>
      <c r="F270" s="142"/>
      <c r="G270" s="240" t="s">
        <v>406</v>
      </c>
      <c r="H270" s="133" t="s">
        <v>79</v>
      </c>
      <c r="I270" s="206"/>
    </row>
    <row r="271" spans="2:9">
      <c r="B271" s="127"/>
      <c r="C271" s="127"/>
      <c r="D271" s="127"/>
      <c r="E271" s="176"/>
      <c r="F271" s="142"/>
      <c r="G271" s="240" t="s">
        <v>407</v>
      </c>
      <c r="H271" s="133" t="s">
        <v>79</v>
      </c>
      <c r="I271" s="206"/>
    </row>
    <row r="272" spans="2:9">
      <c r="B272" s="127"/>
      <c r="C272" s="127"/>
      <c r="D272" s="127"/>
      <c r="E272" s="176"/>
      <c r="F272" s="142"/>
      <c r="G272" s="224" t="s">
        <v>408</v>
      </c>
      <c r="H272" s="170" t="s">
        <v>79</v>
      </c>
      <c r="I272" s="205"/>
    </row>
    <row r="273" spans="2:9">
      <c r="B273" s="127"/>
      <c r="C273" s="127"/>
      <c r="D273" s="116" t="s">
        <v>133</v>
      </c>
      <c r="E273" s="175"/>
      <c r="F273" s="145"/>
      <c r="G273" s="243" t="s">
        <v>409</v>
      </c>
      <c r="H273" s="135" t="s">
        <v>79</v>
      </c>
      <c r="I273" s="182"/>
    </row>
    <row r="274" spans="2:9">
      <c r="B274" s="127"/>
      <c r="C274" s="127"/>
      <c r="D274" s="127"/>
      <c r="E274" s="176"/>
      <c r="F274" s="142"/>
      <c r="G274" s="240" t="s">
        <v>410</v>
      </c>
      <c r="H274" s="133" t="s">
        <v>79</v>
      </c>
      <c r="I274" s="206"/>
    </row>
    <row r="275" spans="2:9">
      <c r="B275" s="127"/>
      <c r="C275" s="127"/>
      <c r="D275" s="127"/>
      <c r="E275" s="176"/>
      <c r="F275" s="142"/>
      <c r="G275" s="240" t="s">
        <v>411</v>
      </c>
      <c r="H275" s="133" t="s">
        <v>79</v>
      </c>
      <c r="I275" s="206"/>
    </row>
    <row r="276" spans="2:9">
      <c r="B276" s="127"/>
      <c r="C276" s="127"/>
      <c r="D276" s="127"/>
      <c r="E276" s="176"/>
      <c r="F276" s="142"/>
      <c r="G276" s="240" t="s">
        <v>412</v>
      </c>
      <c r="H276" s="133" t="s">
        <v>79</v>
      </c>
      <c r="I276" s="206"/>
    </row>
    <row r="277" spans="2:9">
      <c r="B277" s="127"/>
      <c r="C277" s="127"/>
      <c r="D277" s="127"/>
      <c r="E277" s="176"/>
      <c r="F277" s="142"/>
      <c r="G277" s="240" t="s">
        <v>413</v>
      </c>
      <c r="H277" s="133" t="s">
        <v>79</v>
      </c>
      <c r="I277" s="206"/>
    </row>
    <row r="278" spans="2:9">
      <c r="B278" s="127"/>
      <c r="C278" s="127"/>
      <c r="D278" s="127"/>
      <c r="E278" s="176"/>
      <c r="F278" s="142"/>
      <c r="G278" s="240" t="s">
        <v>414</v>
      </c>
      <c r="H278" s="133" t="s">
        <v>79</v>
      </c>
      <c r="I278" s="206"/>
    </row>
    <row r="279" spans="2:9">
      <c r="B279" s="127"/>
      <c r="C279" s="127"/>
      <c r="D279" s="127"/>
      <c r="E279" s="176"/>
      <c r="F279" s="142"/>
      <c r="G279" s="240" t="s">
        <v>415</v>
      </c>
      <c r="H279" s="133" t="s">
        <v>79</v>
      </c>
      <c r="I279" s="206"/>
    </row>
    <row r="280" spans="2:9">
      <c r="B280" s="127"/>
      <c r="C280" s="127"/>
      <c r="D280" s="127"/>
      <c r="E280" s="176"/>
      <c r="F280" s="142"/>
      <c r="G280" s="240" t="s">
        <v>416</v>
      </c>
      <c r="H280" s="133" t="s">
        <v>79</v>
      </c>
      <c r="I280" s="206"/>
    </row>
    <row r="281" spans="2:9">
      <c r="B281" s="127"/>
      <c r="C281" s="127"/>
      <c r="D281" s="127"/>
      <c r="E281" s="176"/>
      <c r="F281" s="142"/>
      <c r="G281" s="240" t="s">
        <v>417</v>
      </c>
      <c r="H281" s="133" t="s">
        <v>79</v>
      </c>
      <c r="I281" s="206"/>
    </row>
    <row r="282" spans="2:9">
      <c r="B282" s="127"/>
      <c r="C282" s="132"/>
      <c r="D282" s="132"/>
      <c r="E282" s="176"/>
      <c r="F282" s="142"/>
      <c r="G282" s="224" t="s">
        <v>418</v>
      </c>
      <c r="H282" s="170" t="s">
        <v>79</v>
      </c>
      <c r="I282" s="205"/>
    </row>
    <row r="283" spans="2:9">
      <c r="B283" s="127"/>
      <c r="C283" s="116" t="s">
        <v>134</v>
      </c>
      <c r="D283" s="118"/>
      <c r="E283" s="178"/>
      <c r="F283" s="144"/>
      <c r="G283" s="235" t="s">
        <v>419</v>
      </c>
      <c r="H283" s="131" t="s">
        <v>79</v>
      </c>
      <c r="I283" s="140"/>
    </row>
    <row r="284" spans="2:9">
      <c r="B284" s="127"/>
      <c r="C284" s="116" t="s">
        <v>135</v>
      </c>
      <c r="D284" s="118"/>
      <c r="E284" s="176"/>
      <c r="F284" s="142"/>
      <c r="G284" s="225" t="s">
        <v>420</v>
      </c>
      <c r="H284" s="123" t="s">
        <v>79</v>
      </c>
      <c r="I284" s="181"/>
    </row>
    <row r="285" spans="2:9">
      <c r="B285" s="116" t="s">
        <v>136</v>
      </c>
      <c r="C285" s="118"/>
      <c r="D285" s="118"/>
      <c r="E285" s="175"/>
      <c r="F285" s="145"/>
      <c r="G285" s="137"/>
      <c r="H285" s="131"/>
      <c r="I285" s="139"/>
    </row>
    <row r="286" spans="2:9">
      <c r="B286" s="127"/>
      <c r="C286" s="122"/>
      <c r="D286" s="116" t="s">
        <v>137</v>
      </c>
      <c r="E286" s="175"/>
      <c r="F286" s="145"/>
      <c r="G286" s="137"/>
      <c r="H286" s="131"/>
      <c r="I286" s="139"/>
    </row>
    <row r="287" spans="2:9">
      <c r="B287" s="127"/>
      <c r="C287" s="122"/>
      <c r="D287" s="127"/>
      <c r="E287" s="176"/>
      <c r="F287" s="148" t="s">
        <v>138</v>
      </c>
      <c r="G287" s="191" t="s">
        <v>587</v>
      </c>
      <c r="H287" s="119" t="s">
        <v>79</v>
      </c>
      <c r="I287" s="139"/>
    </row>
    <row r="288" spans="2:9">
      <c r="B288" s="149"/>
      <c r="C288" s="150"/>
      <c r="D288" s="149"/>
      <c r="E288" s="179"/>
      <c r="F288" s="151" t="s">
        <v>139</v>
      </c>
      <c r="G288" s="235" t="s">
        <v>588</v>
      </c>
      <c r="H288" s="131" t="s">
        <v>79</v>
      </c>
      <c r="I288" s="140"/>
    </row>
    <row r="289" spans="2:9">
      <c r="B289" s="156" t="s">
        <v>589</v>
      </c>
      <c r="C289" s="189"/>
      <c r="D289" s="189"/>
      <c r="E289" s="190"/>
      <c r="F289" s="118"/>
      <c r="G289" s="191"/>
      <c r="H289" s="138"/>
      <c r="I289" s="139"/>
    </row>
    <row r="290" spans="2:9" ht="312.60000000000002" customHeight="1">
      <c r="B290" s="157"/>
      <c r="F290" s="122"/>
      <c r="G290" s="187" t="s">
        <v>590</v>
      </c>
      <c r="H290" s="152"/>
      <c r="I290" s="181"/>
    </row>
    <row r="291" spans="2:9" ht="312.60000000000002" customHeight="1">
      <c r="B291" s="149"/>
      <c r="C291" s="150"/>
      <c r="D291" s="150"/>
      <c r="E291" s="179"/>
      <c r="F291" s="125"/>
      <c r="G291" s="185"/>
      <c r="H291" s="186"/>
      <c r="I291" s="192"/>
    </row>
    <row r="292" spans="2:9">
      <c r="H292" s="152"/>
      <c r="I292" s="152"/>
    </row>
    <row r="293" spans="2:9">
      <c r="H293" s="152"/>
      <c r="I293" s="152"/>
    </row>
    <row r="294" spans="2:9">
      <c r="H294" s="152"/>
      <c r="I294" s="152"/>
    </row>
    <row r="295" spans="2:9">
      <c r="H295" s="152"/>
      <c r="I295" s="152"/>
    </row>
    <row r="296" spans="2:9">
      <c r="H296" s="152"/>
      <c r="I296" s="152"/>
    </row>
    <row r="297" spans="2:9">
      <c r="H297" s="152"/>
      <c r="I297" s="152"/>
    </row>
    <row r="298" spans="2:9">
      <c r="H298" s="152"/>
      <c r="I298" s="152"/>
    </row>
    <row r="299" spans="2:9">
      <c r="H299" s="152"/>
      <c r="I299" s="152"/>
    </row>
    <row r="300" spans="2:9">
      <c r="H300" s="152"/>
      <c r="I300" s="152"/>
    </row>
    <row r="301" spans="2:9">
      <c r="H301" s="152"/>
      <c r="I301" s="152"/>
    </row>
    <row r="302" spans="2:9">
      <c r="H302" s="152"/>
      <c r="I302" s="152"/>
    </row>
    <row r="303" spans="2:9">
      <c r="H303" s="152"/>
      <c r="I303" s="152"/>
    </row>
    <row r="304" spans="2:9">
      <c r="H304" s="152"/>
      <c r="I304" s="152"/>
    </row>
    <row r="305" spans="8:9">
      <c r="H305" s="152"/>
      <c r="I305" s="152"/>
    </row>
    <row r="306" spans="8:9">
      <c r="H306" s="152"/>
      <c r="I306" s="152"/>
    </row>
    <row r="307" spans="8:9">
      <c r="H307" s="152"/>
      <c r="I307" s="152"/>
    </row>
    <row r="308" spans="8:9">
      <c r="H308" s="152"/>
      <c r="I308" s="152"/>
    </row>
    <row r="309" spans="8:9">
      <c r="H309" s="152"/>
      <c r="I309" s="152"/>
    </row>
    <row r="310" spans="8:9">
      <c r="H310" s="152"/>
      <c r="I310" s="152"/>
    </row>
    <row r="311" spans="8:9">
      <c r="H311" s="152"/>
      <c r="I311" s="152"/>
    </row>
    <row r="312" spans="8:9">
      <c r="H312" s="152"/>
      <c r="I312" s="152"/>
    </row>
    <row r="313" spans="8:9">
      <c r="H313" s="152"/>
      <c r="I313" s="152"/>
    </row>
    <row r="314" spans="8:9">
      <c r="H314" s="152"/>
      <c r="I314" s="152"/>
    </row>
    <row r="315" spans="8:9">
      <c r="H315" s="152"/>
      <c r="I315" s="152"/>
    </row>
    <row r="316" spans="8:9">
      <c r="H316" s="152"/>
      <c r="I316" s="152"/>
    </row>
    <row r="317" spans="8:9">
      <c r="H317" s="152"/>
      <c r="I317" s="152"/>
    </row>
    <row r="318" spans="8:9">
      <c r="H318" s="152"/>
      <c r="I318" s="152"/>
    </row>
    <row r="319" spans="8:9">
      <c r="H319" s="152"/>
      <c r="I319" s="152"/>
    </row>
    <row r="320" spans="8:9">
      <c r="H320" s="152"/>
      <c r="I320" s="152"/>
    </row>
    <row r="321" spans="7:9">
      <c r="H321" s="152"/>
      <c r="I321" s="152"/>
    </row>
    <row r="322" spans="7:9">
      <c r="H322" s="152"/>
      <c r="I322" s="152"/>
    </row>
    <row r="323" spans="7:9">
      <c r="H323" s="152"/>
      <c r="I323" s="152"/>
    </row>
    <row r="324" spans="7:9">
      <c r="H324" s="152"/>
      <c r="I324" s="152"/>
    </row>
    <row r="325" spans="7:9">
      <c r="H325" s="152"/>
      <c r="I325" s="152"/>
    </row>
    <row r="326" spans="7:9">
      <c r="H326" s="152"/>
      <c r="I326" s="152"/>
    </row>
    <row r="327" spans="7:9">
      <c r="H327" s="152"/>
      <c r="I327" s="152"/>
    </row>
    <row r="328" spans="7:9">
      <c r="G328" s="113" t="s">
        <v>92</v>
      </c>
    </row>
  </sheetData>
  <mergeCells count="1">
    <mergeCell ref="B3:D3"/>
  </mergeCells>
  <phoneticPr fontId="27"/>
  <printOptions horizontalCentered="1"/>
  <pageMargins left="0.47244094488188981" right="0.31496062992125984" top="0.78740157480314965" bottom="0.78740157480314965" header="0.51181102362204722" footer="0.51181102362204722"/>
  <pageSetup paperSize="8" scale="74" fitToHeight="0" orientation="landscape" r:id="rId1"/>
  <headerFooter alignWithMargins="0">
    <oddHeader xml:space="preserve">&amp;L&amp;14様式第11号（別紙1）&amp;C&amp;14北部し尿処理センター長期包括運営業務委託事業　要求水準書適合表&amp;R
</oddHeader>
    <oddFooter xml:space="preserve">&amp;C&amp;P </oddFooter>
  </headerFooter>
  <rowBreaks count="10" manualBreakCount="10">
    <brk id="40" min="1" max="8" man="1"/>
    <brk id="55" min="1" max="8" man="1"/>
    <brk id="69" min="1" max="8" man="1"/>
    <brk id="96" min="1" max="8" man="1"/>
    <brk id="132" min="1" max="8" man="1"/>
    <brk id="163" min="1" max="8" man="1"/>
    <brk id="176" min="1" max="8" man="1"/>
    <brk id="196" min="1" max="8" man="1"/>
    <brk id="228" min="1" max="8" man="1"/>
    <brk id="282" min="1" max="8" man="1"/>
  </rowBreaks>
  <colBreaks count="2" manualBreakCount="2">
    <brk id="8" max="288" man="1"/>
    <brk id="10"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workbookViewId="0">
      <selection activeCell="C20" sqref="C20:H20"/>
    </sheetView>
  </sheetViews>
  <sheetFormatPr defaultRowHeight="13.5"/>
  <cols>
    <col min="1" max="1" width="2.625" style="12" customWidth="1"/>
    <col min="2" max="3" width="3.625" style="12" customWidth="1"/>
    <col min="4" max="4" width="3.875" style="12" customWidth="1"/>
    <col min="5" max="5" width="31.5" style="12" customWidth="1"/>
    <col min="6" max="6" width="15.5" style="12" customWidth="1"/>
    <col min="7" max="7" width="5.625" style="12" customWidth="1"/>
    <col min="8" max="8" width="17.75" style="12" customWidth="1"/>
    <col min="9" max="9" width="3.625" style="12" customWidth="1"/>
    <col min="10" max="10" width="2.875" style="12" customWidth="1"/>
  </cols>
  <sheetData>
    <row r="1" spans="1:10" s="71" customFormat="1" ht="18" customHeight="1">
      <c r="A1" s="50"/>
      <c r="B1" s="215" t="s">
        <v>607</v>
      </c>
      <c r="C1" s="218"/>
      <c r="D1" s="218"/>
      <c r="E1" s="218"/>
      <c r="F1" s="218"/>
      <c r="G1" s="218"/>
      <c r="H1" s="218"/>
      <c r="I1" s="70"/>
      <c r="J1" s="56"/>
    </row>
    <row r="2" spans="1:10">
      <c r="A2" s="291"/>
      <c r="B2" s="291"/>
      <c r="C2" s="291"/>
      <c r="D2" s="290"/>
      <c r="E2" s="290"/>
      <c r="F2" s="290"/>
      <c r="G2" s="290"/>
      <c r="H2" s="290"/>
      <c r="I2" s="290"/>
      <c r="J2" s="290"/>
    </row>
    <row r="3" spans="1:10" ht="18" customHeight="1">
      <c r="A3" s="289"/>
      <c r="B3" s="830" t="s">
        <v>606</v>
      </c>
      <c r="C3" s="831"/>
      <c r="D3" s="831"/>
      <c r="E3" s="831"/>
      <c r="F3" s="831"/>
      <c r="G3" s="831"/>
      <c r="H3" s="831"/>
      <c r="I3" s="287"/>
      <c r="J3" s="286"/>
    </row>
    <row r="4" spans="1:10" ht="18" customHeight="1">
      <c r="A4" s="289"/>
      <c r="B4" s="831"/>
      <c r="C4" s="831"/>
      <c r="D4" s="831"/>
      <c r="E4" s="831"/>
      <c r="F4" s="831"/>
      <c r="G4" s="831"/>
      <c r="H4" s="831"/>
      <c r="I4" s="287"/>
      <c r="J4" s="286"/>
    </row>
    <row r="5" spans="1:10" ht="9" customHeight="1">
      <c r="A5" s="289"/>
      <c r="B5" s="288"/>
      <c r="C5" s="287"/>
      <c r="D5" s="287"/>
      <c r="E5" s="287"/>
      <c r="F5" s="287"/>
      <c r="G5" s="287"/>
      <c r="H5" s="287"/>
      <c r="I5" s="287"/>
      <c r="J5" s="286"/>
    </row>
    <row r="6" spans="1:10" ht="18" customHeight="1" thickBot="1">
      <c r="B6" s="285"/>
      <c r="C6" s="285"/>
      <c r="D6" s="284"/>
      <c r="E6" s="284"/>
      <c r="F6" s="284"/>
      <c r="G6" s="284"/>
      <c r="H6" s="13" t="s">
        <v>183</v>
      </c>
      <c r="I6" s="13"/>
    </row>
    <row r="7" spans="1:10" ht="18" customHeight="1" thickBot="1">
      <c r="A7" s="14"/>
      <c r="B7" s="832" t="s">
        <v>184</v>
      </c>
      <c r="C7" s="833"/>
      <c r="D7" s="833"/>
      <c r="E7" s="833"/>
      <c r="F7" s="833"/>
      <c r="G7" s="834"/>
      <c r="H7" s="283" t="s">
        <v>224</v>
      </c>
      <c r="I7" s="282"/>
      <c r="J7" s="281"/>
    </row>
    <row r="8" spans="1:10" ht="18" customHeight="1" thickBot="1">
      <c r="A8" s="15"/>
      <c r="B8" s="260"/>
      <c r="C8" s="280"/>
      <c r="D8" s="279" t="s">
        <v>601</v>
      </c>
      <c r="E8" s="278"/>
      <c r="F8" s="277"/>
      <c r="G8" s="276" t="s">
        <v>600</v>
      </c>
      <c r="H8" s="275"/>
      <c r="I8" s="16"/>
      <c r="J8" s="256"/>
    </row>
    <row r="9" spans="1:10" ht="18" customHeight="1">
      <c r="A9" s="15"/>
      <c r="B9" s="260"/>
      <c r="C9" s="274" t="s">
        <v>20</v>
      </c>
      <c r="D9" s="217" t="s">
        <v>599</v>
      </c>
      <c r="E9" s="216"/>
      <c r="F9" s="273"/>
      <c r="G9" s="272"/>
      <c r="H9" s="271">
        <f>H8</f>
        <v>0</v>
      </c>
      <c r="I9" s="16"/>
      <c r="J9" s="256"/>
    </row>
    <row r="10" spans="1:10" ht="18" customHeight="1">
      <c r="A10" s="15"/>
      <c r="B10" s="260"/>
      <c r="C10" s="270"/>
      <c r="D10" s="835" t="s">
        <v>35</v>
      </c>
      <c r="E10" s="836"/>
      <c r="F10" s="836"/>
      <c r="G10" s="269"/>
      <c r="H10" s="268"/>
      <c r="I10" s="17"/>
      <c r="J10" s="256"/>
    </row>
    <row r="11" spans="1:10" ht="18" customHeight="1">
      <c r="A11" s="15"/>
      <c r="B11" s="260"/>
      <c r="C11" s="263"/>
      <c r="D11" s="267" t="s">
        <v>598</v>
      </c>
      <c r="E11" s="266"/>
      <c r="F11" s="266"/>
      <c r="G11" s="265"/>
      <c r="H11" s="264"/>
      <c r="I11" s="17"/>
      <c r="J11" s="256"/>
    </row>
    <row r="12" spans="1:10" ht="18" customHeight="1">
      <c r="A12" s="15"/>
      <c r="B12" s="260"/>
      <c r="C12" s="263"/>
      <c r="D12" s="837" t="s">
        <v>597</v>
      </c>
      <c r="E12" s="838"/>
      <c r="F12" s="838"/>
      <c r="G12" s="262"/>
      <c r="H12" s="261"/>
      <c r="I12" s="17"/>
      <c r="J12" s="256"/>
    </row>
    <row r="13" spans="1:10" ht="18" customHeight="1" thickBot="1">
      <c r="A13" s="15"/>
      <c r="B13" s="260"/>
      <c r="C13" s="259" t="s">
        <v>33</v>
      </c>
      <c r="D13" s="839" t="s">
        <v>596</v>
      </c>
      <c r="E13" s="840"/>
      <c r="F13" s="840"/>
      <c r="G13" s="258"/>
      <c r="H13" s="257">
        <f>SUM(H10:H12)</f>
        <v>0</v>
      </c>
      <c r="I13" s="16"/>
      <c r="J13" s="256"/>
    </row>
    <row r="14" spans="1:10" ht="18" customHeight="1" thickBot="1">
      <c r="A14" s="18"/>
      <c r="B14" s="841" t="s">
        <v>595</v>
      </c>
      <c r="C14" s="842"/>
      <c r="D14" s="842"/>
      <c r="E14" s="842"/>
      <c r="F14" s="842"/>
      <c r="G14" s="20" t="s">
        <v>185</v>
      </c>
      <c r="H14" s="21">
        <f>SUM(H13,H9)</f>
        <v>0</v>
      </c>
      <c r="I14" s="255"/>
      <c r="J14" s="16"/>
    </row>
    <row r="15" spans="1:10">
      <c r="A15" s="15"/>
      <c r="B15" s="22"/>
      <c r="C15" s="22"/>
      <c r="D15" s="22"/>
      <c r="E15" s="22"/>
      <c r="F15" s="22"/>
      <c r="G15" s="22"/>
      <c r="H15" s="22"/>
      <c r="I15" s="22"/>
      <c r="J15" s="22"/>
    </row>
    <row r="16" spans="1:10">
      <c r="A16" s="253"/>
      <c r="B16" s="250" t="s">
        <v>21</v>
      </c>
      <c r="C16" s="843" t="s">
        <v>187</v>
      </c>
      <c r="D16" s="844"/>
      <c r="E16" s="844"/>
      <c r="F16" s="844"/>
      <c r="G16" s="844"/>
      <c r="H16" s="844"/>
      <c r="I16" s="254"/>
      <c r="J16" s="253"/>
    </row>
    <row r="17" spans="1:10">
      <c r="A17" s="253"/>
      <c r="B17" s="250" t="s">
        <v>11</v>
      </c>
      <c r="C17" s="843" t="s">
        <v>188</v>
      </c>
      <c r="D17" s="844"/>
      <c r="E17" s="844"/>
      <c r="F17" s="844"/>
      <c r="G17" s="844"/>
      <c r="H17" s="844"/>
      <c r="I17" s="254"/>
      <c r="J17" s="253"/>
    </row>
    <row r="18" spans="1:10">
      <c r="A18" s="23"/>
      <c r="B18" s="11" t="s">
        <v>189</v>
      </c>
      <c r="C18" s="843" t="s">
        <v>594</v>
      </c>
      <c r="D18" s="826"/>
      <c r="E18" s="826"/>
      <c r="F18" s="826"/>
      <c r="G18" s="826"/>
      <c r="H18" s="826"/>
      <c r="I18" s="252"/>
      <c r="J18" s="23"/>
    </row>
    <row r="19" spans="1:10">
      <c r="B19" s="250" t="s">
        <v>220</v>
      </c>
      <c r="C19" s="823" t="s">
        <v>593</v>
      </c>
      <c r="D19" s="824"/>
      <c r="E19" s="824"/>
      <c r="F19" s="824"/>
      <c r="G19" s="824"/>
      <c r="H19" s="824"/>
      <c r="I19" s="251"/>
    </row>
    <row r="20" spans="1:10">
      <c r="B20" s="250" t="s">
        <v>222</v>
      </c>
      <c r="C20" s="825" t="s">
        <v>730</v>
      </c>
      <c r="D20" s="826"/>
      <c r="E20" s="826"/>
      <c r="F20" s="826"/>
      <c r="G20" s="826"/>
      <c r="H20" s="826"/>
      <c r="I20" s="247"/>
    </row>
    <row r="21" spans="1:10" ht="14.25" thickBot="1">
      <c r="B21" s="250"/>
      <c r="C21" s="249"/>
      <c r="D21" s="248"/>
      <c r="E21" s="248"/>
      <c r="F21" s="248"/>
      <c r="G21" s="248"/>
      <c r="H21" s="248"/>
      <c r="I21" s="247"/>
    </row>
    <row r="22" spans="1:10" ht="27" customHeight="1" thickBot="1">
      <c r="B22" s="246"/>
      <c r="C22" s="109"/>
      <c r="D22" s="109"/>
      <c r="E22" s="109"/>
      <c r="F22" s="827" t="s">
        <v>245</v>
      </c>
      <c r="G22" s="828"/>
      <c r="H22" s="829"/>
      <c r="I22" s="245"/>
    </row>
    <row r="25" spans="1:10">
      <c r="A25" s="24"/>
      <c r="B25" s="24"/>
      <c r="C25" s="24"/>
      <c r="D25" s="24"/>
      <c r="E25" s="25"/>
      <c r="F25" s="24"/>
      <c r="G25" s="24"/>
      <c r="H25" s="24"/>
      <c r="I25" s="24"/>
      <c r="J25" s="24"/>
    </row>
  </sheetData>
  <mergeCells count="12">
    <mergeCell ref="C19:H19"/>
    <mergeCell ref="C20:H20"/>
    <mergeCell ref="F22:H22"/>
    <mergeCell ref="B3:H4"/>
    <mergeCell ref="B7:G7"/>
    <mergeCell ref="D10:F10"/>
    <mergeCell ref="D12:F12"/>
    <mergeCell ref="D13:F13"/>
    <mergeCell ref="B14:F14"/>
    <mergeCell ref="C16:H16"/>
    <mergeCell ref="C17:H17"/>
    <mergeCell ref="C18:H18"/>
  </mergeCells>
  <phoneticPr fontId="27"/>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23"/>
  <sheetViews>
    <sheetView zoomScale="85" zoomScaleNormal="85" workbookViewId="0">
      <selection activeCell="D22" sqref="D22"/>
    </sheetView>
  </sheetViews>
  <sheetFormatPr defaultRowHeight="13.5"/>
  <cols>
    <col min="1" max="4" width="2.625" style="292" customWidth="1"/>
    <col min="5" max="7" width="10.125" style="292" customWidth="1"/>
    <col min="8" max="8" width="9.125" style="292" customWidth="1"/>
    <col min="9" max="20" width="9.875" style="292" customWidth="1"/>
    <col min="21" max="21" width="2.625" style="292" customWidth="1"/>
  </cols>
  <sheetData>
    <row r="1" spans="1:21" ht="14.25">
      <c r="A1" s="291"/>
      <c r="B1" s="853" t="s">
        <v>609</v>
      </c>
      <c r="C1" s="854"/>
      <c r="D1" s="854"/>
      <c r="E1" s="854"/>
      <c r="F1" s="854"/>
      <c r="G1" s="854"/>
      <c r="H1" s="854"/>
      <c r="I1" s="854"/>
      <c r="J1" s="854"/>
      <c r="K1" s="854"/>
      <c r="L1" s="854"/>
      <c r="M1" s="854"/>
      <c r="N1" s="854"/>
      <c r="O1" s="854"/>
      <c r="P1" s="854"/>
      <c r="Q1" s="854"/>
      <c r="R1" s="854"/>
      <c r="S1" s="854"/>
      <c r="T1" s="854"/>
    </row>
    <row r="3" spans="1:21" ht="17.25">
      <c r="A3" s="342"/>
      <c r="B3" s="855" t="s">
        <v>610</v>
      </c>
      <c r="C3" s="856"/>
      <c r="D3" s="856"/>
      <c r="E3" s="856"/>
      <c r="F3" s="856"/>
      <c r="G3" s="856"/>
      <c r="H3" s="856"/>
      <c r="I3" s="856"/>
      <c r="J3" s="856"/>
      <c r="K3" s="856"/>
      <c r="L3" s="856"/>
      <c r="M3" s="856"/>
      <c r="N3" s="856"/>
      <c r="O3" s="856"/>
      <c r="P3" s="856"/>
      <c r="Q3" s="856"/>
      <c r="R3" s="856"/>
      <c r="S3" s="856"/>
      <c r="T3" s="856"/>
      <c r="U3" s="342"/>
    </row>
    <row r="4" spans="1:21" ht="17.25">
      <c r="A4" s="342"/>
      <c r="B4" s="344"/>
      <c r="C4" s="343"/>
      <c r="D4" s="343"/>
      <c r="E4" s="343"/>
      <c r="F4" s="343"/>
      <c r="G4" s="343"/>
      <c r="H4" s="343"/>
      <c r="I4" s="343"/>
      <c r="J4" s="343"/>
      <c r="K4" s="343"/>
      <c r="L4" s="343"/>
      <c r="M4" s="343"/>
      <c r="N4" s="343"/>
      <c r="O4" s="343"/>
      <c r="P4" s="343"/>
      <c r="Q4" s="343"/>
      <c r="R4" s="343"/>
      <c r="S4" s="343"/>
      <c r="T4" s="343"/>
      <c r="U4" s="342"/>
    </row>
    <row r="5" spans="1:21" ht="14.25" thickBot="1">
      <c r="A5" s="336"/>
      <c r="B5" s="341"/>
      <c r="C5" s="340"/>
      <c r="D5" s="340"/>
      <c r="E5" s="338"/>
      <c r="F5" s="338"/>
      <c r="G5" s="338"/>
      <c r="H5" s="338"/>
      <c r="I5" s="339"/>
      <c r="J5" s="339"/>
      <c r="K5" s="339"/>
      <c r="L5" s="339"/>
      <c r="M5" s="339"/>
      <c r="N5" s="339"/>
      <c r="O5" s="339"/>
      <c r="P5" s="339"/>
      <c r="Q5" s="339"/>
      <c r="R5" s="339"/>
      <c r="S5" s="339"/>
      <c r="T5" s="337" t="s">
        <v>183</v>
      </c>
      <c r="U5" s="336"/>
    </row>
    <row r="6" spans="1:21" ht="18" customHeight="1" thickBot="1">
      <c r="A6" s="333"/>
      <c r="B6" s="857" t="s">
        <v>223</v>
      </c>
      <c r="C6" s="858"/>
      <c r="D6" s="858"/>
      <c r="E6" s="858"/>
      <c r="F6" s="858"/>
      <c r="G6" s="858"/>
      <c r="H6" s="859"/>
      <c r="I6" s="332" t="s">
        <v>608</v>
      </c>
      <c r="J6" s="335"/>
      <c r="K6" s="334"/>
      <c r="L6" s="334"/>
      <c r="M6" s="858" t="s">
        <v>605</v>
      </c>
      <c r="N6" s="858"/>
      <c r="O6" s="858"/>
      <c r="P6" s="858"/>
      <c r="Q6" s="858"/>
      <c r="R6" s="858"/>
      <c r="S6" s="858"/>
      <c r="T6" s="863" t="s">
        <v>190</v>
      </c>
      <c r="U6" s="294"/>
    </row>
    <row r="7" spans="1:21" ht="21" customHeight="1" thickBot="1">
      <c r="A7" s="333"/>
      <c r="B7" s="860"/>
      <c r="C7" s="861"/>
      <c r="D7" s="861"/>
      <c r="E7" s="861"/>
      <c r="F7" s="861"/>
      <c r="G7" s="861"/>
      <c r="H7" s="862"/>
      <c r="I7" s="332" t="s">
        <v>422</v>
      </c>
      <c r="J7" s="331" t="s">
        <v>280</v>
      </c>
      <c r="K7" s="330" t="s">
        <v>281</v>
      </c>
      <c r="L7" s="330" t="s">
        <v>282</v>
      </c>
      <c r="M7" s="330" t="s">
        <v>283</v>
      </c>
      <c r="N7" s="330" t="s">
        <v>284</v>
      </c>
      <c r="O7" s="330" t="s">
        <v>285</v>
      </c>
      <c r="P7" s="330" t="s">
        <v>286</v>
      </c>
      <c r="Q7" s="330" t="s">
        <v>287</v>
      </c>
      <c r="R7" s="330" t="s">
        <v>288</v>
      </c>
      <c r="S7" s="330" t="s">
        <v>289</v>
      </c>
      <c r="T7" s="864"/>
      <c r="U7" s="294"/>
    </row>
    <row r="8" spans="1:21" ht="21" customHeight="1" thickBot="1">
      <c r="A8" s="295"/>
      <c r="B8" s="308"/>
      <c r="C8" s="19"/>
      <c r="D8" s="280"/>
      <c r="E8" s="279" t="s">
        <v>601</v>
      </c>
      <c r="F8" s="278"/>
      <c r="G8" s="277"/>
      <c r="H8" s="329" t="s">
        <v>600</v>
      </c>
      <c r="I8" s="345"/>
      <c r="J8" s="328"/>
      <c r="K8" s="327"/>
      <c r="L8" s="327"/>
      <c r="M8" s="327"/>
      <c r="N8" s="327"/>
      <c r="O8" s="327"/>
      <c r="P8" s="327"/>
      <c r="Q8" s="327"/>
      <c r="R8" s="327"/>
      <c r="S8" s="327"/>
      <c r="T8" s="326">
        <f>SUM(I8:S8)</f>
        <v>0</v>
      </c>
      <c r="U8" s="294"/>
    </row>
    <row r="9" spans="1:21" ht="21" customHeight="1">
      <c r="A9" s="295"/>
      <c r="B9" s="308"/>
      <c r="C9" s="325"/>
      <c r="D9" s="259" t="s">
        <v>20</v>
      </c>
      <c r="E9" s="217" t="s">
        <v>599</v>
      </c>
      <c r="F9" s="216"/>
      <c r="G9" s="324"/>
      <c r="H9" s="323"/>
      <c r="I9" s="322">
        <f t="shared" ref="I9:S9" si="0">I8</f>
        <v>0</v>
      </c>
      <c r="J9" s="322">
        <f t="shared" si="0"/>
        <v>0</v>
      </c>
      <c r="K9" s="321">
        <f t="shared" si="0"/>
        <v>0</v>
      </c>
      <c r="L9" s="321">
        <f t="shared" si="0"/>
        <v>0</v>
      </c>
      <c r="M9" s="321">
        <f t="shared" si="0"/>
        <v>0</v>
      </c>
      <c r="N9" s="321">
        <f t="shared" si="0"/>
        <v>0</v>
      </c>
      <c r="O9" s="321">
        <f t="shared" si="0"/>
        <v>0</v>
      </c>
      <c r="P9" s="321">
        <f t="shared" si="0"/>
        <v>0</v>
      </c>
      <c r="Q9" s="321">
        <f t="shared" si="0"/>
        <v>0</v>
      </c>
      <c r="R9" s="321">
        <f t="shared" si="0"/>
        <v>0</v>
      </c>
      <c r="S9" s="321">
        <f t="shared" si="0"/>
        <v>0</v>
      </c>
      <c r="T9" s="320">
        <f>SUM(T8)</f>
        <v>0</v>
      </c>
      <c r="U9" s="294"/>
    </row>
    <row r="10" spans="1:21" ht="21" customHeight="1">
      <c r="A10" s="295"/>
      <c r="B10" s="308"/>
      <c r="C10" s="19"/>
      <c r="D10" s="263"/>
      <c r="E10" s="851" t="s">
        <v>35</v>
      </c>
      <c r="F10" s="852"/>
      <c r="G10" s="852"/>
      <c r="H10" s="319"/>
      <c r="I10" s="346"/>
      <c r="J10" s="318"/>
      <c r="K10" s="317"/>
      <c r="L10" s="317"/>
      <c r="M10" s="317"/>
      <c r="N10" s="317"/>
      <c r="O10" s="317"/>
      <c r="P10" s="317"/>
      <c r="Q10" s="317"/>
      <c r="R10" s="317"/>
      <c r="S10" s="317"/>
      <c r="T10" s="316">
        <f>SUM(I10:S10)</f>
        <v>0</v>
      </c>
      <c r="U10" s="294"/>
    </row>
    <row r="11" spans="1:21" ht="21" customHeight="1">
      <c r="A11" s="295"/>
      <c r="B11" s="308"/>
      <c r="C11" s="19"/>
      <c r="D11" s="263"/>
      <c r="E11" s="851" t="s">
        <v>598</v>
      </c>
      <c r="F11" s="852"/>
      <c r="G11" s="852"/>
      <c r="H11" s="315"/>
      <c r="I11" s="347"/>
      <c r="J11" s="314"/>
      <c r="K11" s="313"/>
      <c r="L11" s="313"/>
      <c r="M11" s="313"/>
      <c r="N11" s="313"/>
      <c r="O11" s="313"/>
      <c r="P11" s="313"/>
      <c r="Q11" s="313"/>
      <c r="R11" s="313"/>
      <c r="S11" s="313"/>
      <c r="T11" s="309">
        <f>SUM(I11:S11)</f>
        <v>0</v>
      </c>
      <c r="U11" s="294"/>
    </row>
    <row r="12" spans="1:21" ht="21" customHeight="1">
      <c r="A12" s="295"/>
      <c r="B12" s="308"/>
      <c r="C12" s="19"/>
      <c r="D12" s="263"/>
      <c r="E12" s="837" t="s">
        <v>597</v>
      </c>
      <c r="F12" s="865"/>
      <c r="G12" s="865"/>
      <c r="H12" s="312"/>
      <c r="I12" s="348"/>
      <c r="J12" s="311"/>
      <c r="K12" s="310"/>
      <c r="L12" s="310"/>
      <c r="M12" s="310"/>
      <c r="N12" s="310"/>
      <c r="O12" s="310"/>
      <c r="P12" s="310"/>
      <c r="Q12" s="310"/>
      <c r="R12" s="310"/>
      <c r="S12" s="310"/>
      <c r="T12" s="309">
        <f>SUM(I12:S12)</f>
        <v>0</v>
      </c>
      <c r="U12" s="294"/>
    </row>
    <row r="13" spans="1:21" ht="21" customHeight="1">
      <c r="A13" s="295"/>
      <c r="B13" s="308"/>
      <c r="C13" s="19"/>
      <c r="D13" s="259" t="s">
        <v>33</v>
      </c>
      <c r="E13" s="866" t="s">
        <v>596</v>
      </c>
      <c r="F13" s="866"/>
      <c r="G13" s="866"/>
      <c r="H13" s="219"/>
      <c r="I13" s="307">
        <f t="shared" ref="I13:S13" si="1">SUM(I10:I12)</f>
        <v>0</v>
      </c>
      <c r="J13" s="307">
        <f t="shared" si="1"/>
        <v>0</v>
      </c>
      <c r="K13" s="306">
        <f t="shared" si="1"/>
        <v>0</v>
      </c>
      <c r="L13" s="306">
        <f t="shared" si="1"/>
        <v>0</v>
      </c>
      <c r="M13" s="306">
        <f t="shared" si="1"/>
        <v>0</v>
      </c>
      <c r="N13" s="306">
        <f t="shared" si="1"/>
        <v>0</v>
      </c>
      <c r="O13" s="306">
        <f t="shared" si="1"/>
        <v>0</v>
      </c>
      <c r="P13" s="306">
        <f t="shared" si="1"/>
        <v>0</v>
      </c>
      <c r="Q13" s="306">
        <f t="shared" si="1"/>
        <v>0</v>
      </c>
      <c r="R13" s="306">
        <f t="shared" si="1"/>
        <v>0</v>
      </c>
      <c r="S13" s="306">
        <f t="shared" si="1"/>
        <v>0</v>
      </c>
      <c r="T13" s="305">
        <f>SUM(I13:S13)</f>
        <v>0</v>
      </c>
      <c r="U13" s="294"/>
    </row>
    <row r="14" spans="1:21" ht="21" customHeight="1" thickBot="1">
      <c r="A14" s="295"/>
      <c r="B14" s="304" t="s">
        <v>33</v>
      </c>
      <c r="C14" s="867" t="s">
        <v>604</v>
      </c>
      <c r="D14" s="867"/>
      <c r="E14" s="867"/>
      <c r="F14" s="867"/>
      <c r="G14" s="867"/>
      <c r="H14" s="20" t="s">
        <v>185</v>
      </c>
      <c r="I14" s="303">
        <f t="shared" ref="I14:T14" si="2">SUM(I13,I9)</f>
        <v>0</v>
      </c>
      <c r="J14" s="303">
        <f t="shared" si="2"/>
        <v>0</v>
      </c>
      <c r="K14" s="302">
        <f t="shared" si="2"/>
        <v>0</v>
      </c>
      <c r="L14" s="302">
        <f t="shared" si="2"/>
        <v>0</v>
      </c>
      <c r="M14" s="302">
        <f t="shared" si="2"/>
        <v>0</v>
      </c>
      <c r="N14" s="302">
        <f t="shared" si="2"/>
        <v>0</v>
      </c>
      <c r="O14" s="302">
        <f t="shared" si="2"/>
        <v>0</v>
      </c>
      <c r="P14" s="302">
        <f t="shared" si="2"/>
        <v>0</v>
      </c>
      <c r="Q14" s="302">
        <f t="shared" si="2"/>
        <v>0</v>
      </c>
      <c r="R14" s="302">
        <f t="shared" si="2"/>
        <v>0</v>
      </c>
      <c r="S14" s="302">
        <f t="shared" si="2"/>
        <v>0</v>
      </c>
      <c r="T14" s="298">
        <f t="shared" si="2"/>
        <v>0</v>
      </c>
      <c r="U14" s="294"/>
    </row>
    <row r="15" spans="1:21" ht="21" customHeight="1" thickBot="1">
      <c r="A15" s="295"/>
      <c r="B15" s="301" t="s">
        <v>34</v>
      </c>
      <c r="C15" s="868" t="s">
        <v>603</v>
      </c>
      <c r="D15" s="868"/>
      <c r="E15" s="868"/>
      <c r="F15" s="868"/>
      <c r="G15" s="868"/>
      <c r="H15" s="869"/>
      <c r="I15" s="300">
        <f>SUM(I14)</f>
        <v>0</v>
      </c>
      <c r="J15" s="300">
        <f t="shared" ref="J15:T15" si="3">SUM(J14)</f>
        <v>0</v>
      </c>
      <c r="K15" s="299">
        <f t="shared" si="3"/>
        <v>0</v>
      </c>
      <c r="L15" s="299">
        <f t="shared" si="3"/>
        <v>0</v>
      </c>
      <c r="M15" s="299">
        <f t="shared" si="3"/>
        <v>0</v>
      </c>
      <c r="N15" s="299">
        <f t="shared" si="3"/>
        <v>0</v>
      </c>
      <c r="O15" s="299">
        <f t="shared" si="3"/>
        <v>0</v>
      </c>
      <c r="P15" s="299">
        <f t="shared" si="3"/>
        <v>0</v>
      </c>
      <c r="Q15" s="299">
        <f t="shared" si="3"/>
        <v>0</v>
      </c>
      <c r="R15" s="299">
        <f t="shared" si="3"/>
        <v>0</v>
      </c>
      <c r="S15" s="299">
        <f t="shared" si="3"/>
        <v>0</v>
      </c>
      <c r="T15" s="298">
        <f t="shared" si="3"/>
        <v>0</v>
      </c>
      <c r="U15" s="294"/>
    </row>
    <row r="16" spans="1:21">
      <c r="A16" s="294"/>
      <c r="B16" s="297"/>
      <c r="C16" s="296"/>
      <c r="D16" s="296"/>
      <c r="E16" s="296"/>
      <c r="F16" s="296"/>
      <c r="G16" s="296"/>
      <c r="H16" s="296"/>
      <c r="I16" s="295"/>
      <c r="J16" s="295"/>
      <c r="K16" s="295"/>
      <c r="L16" s="295"/>
      <c r="M16" s="295"/>
      <c r="N16" s="295"/>
      <c r="O16" s="295"/>
      <c r="P16" s="295"/>
      <c r="Q16" s="295"/>
      <c r="R16" s="295"/>
      <c r="S16" s="295"/>
      <c r="T16" s="295"/>
      <c r="U16" s="294"/>
    </row>
    <row r="17" spans="1:21">
      <c r="A17" s="253"/>
      <c r="B17" s="250" t="s">
        <v>21</v>
      </c>
      <c r="C17" s="293"/>
      <c r="D17" s="870" t="s">
        <v>27</v>
      </c>
      <c r="E17" s="871"/>
      <c r="F17" s="871"/>
      <c r="G17" s="871"/>
      <c r="H17" s="871"/>
      <c r="I17" s="871"/>
      <c r="J17" s="871"/>
      <c r="K17" s="871"/>
      <c r="L17" s="871"/>
      <c r="M17" s="871"/>
      <c r="N17" s="871"/>
      <c r="O17" s="871"/>
      <c r="P17" s="871"/>
      <c r="Q17" s="871"/>
      <c r="R17" s="871"/>
      <c r="S17" s="871"/>
      <c r="T17" s="871"/>
      <c r="U17" s="871"/>
    </row>
    <row r="18" spans="1:21">
      <c r="A18" s="253"/>
      <c r="B18" s="250" t="s">
        <v>11</v>
      </c>
      <c r="C18" s="293"/>
      <c r="D18" s="843" t="s">
        <v>187</v>
      </c>
      <c r="E18" s="844"/>
      <c r="F18" s="844"/>
      <c r="G18" s="844"/>
      <c r="H18" s="844"/>
      <c r="I18" s="844"/>
      <c r="J18" s="844"/>
      <c r="K18" s="844"/>
      <c r="L18" s="844"/>
      <c r="M18" s="844"/>
      <c r="N18" s="844"/>
      <c r="O18" s="844"/>
      <c r="P18" s="844"/>
      <c r="Q18" s="844"/>
      <c r="R18" s="844"/>
      <c r="S18" s="844"/>
      <c r="T18" s="844"/>
      <c r="U18" s="844"/>
    </row>
    <row r="19" spans="1:21">
      <c r="A19" s="253"/>
      <c r="B19" s="11" t="s">
        <v>189</v>
      </c>
      <c r="C19" s="293"/>
      <c r="D19" s="843" t="s">
        <v>602</v>
      </c>
      <c r="E19" s="844"/>
      <c r="F19" s="844"/>
      <c r="G19" s="844"/>
      <c r="H19" s="844"/>
      <c r="I19" s="844"/>
      <c r="J19" s="844"/>
      <c r="K19" s="844"/>
      <c r="L19" s="844"/>
      <c r="M19" s="844"/>
      <c r="N19" s="844"/>
      <c r="O19" s="844"/>
      <c r="P19" s="844"/>
      <c r="Q19" s="844"/>
      <c r="R19" s="844"/>
      <c r="S19" s="844"/>
      <c r="T19" s="844"/>
      <c r="U19" s="844"/>
    </row>
    <row r="20" spans="1:21">
      <c r="B20" s="11" t="s">
        <v>220</v>
      </c>
      <c r="C20" s="293"/>
      <c r="D20" s="825" t="s">
        <v>593</v>
      </c>
      <c r="E20" s="844"/>
      <c r="F20" s="844"/>
      <c r="G20" s="844"/>
      <c r="H20" s="844"/>
      <c r="I20" s="844"/>
      <c r="J20" s="844"/>
      <c r="K20" s="844"/>
      <c r="L20" s="844"/>
      <c r="M20" s="844"/>
      <c r="N20" s="844"/>
      <c r="O20" s="844"/>
      <c r="P20" s="844"/>
      <c r="Q20" s="844"/>
      <c r="R20" s="844"/>
      <c r="S20" s="844"/>
      <c r="T20" s="844"/>
      <c r="U20" s="844"/>
    </row>
    <row r="21" spans="1:21" ht="14.25" thickBot="1">
      <c r="B21" s="11" t="s">
        <v>222</v>
      </c>
      <c r="C21" s="293"/>
      <c r="D21" s="825" t="s">
        <v>731</v>
      </c>
      <c r="E21" s="825"/>
      <c r="F21" s="825"/>
      <c r="G21" s="825"/>
      <c r="H21" s="825"/>
      <c r="I21" s="825"/>
      <c r="J21" s="825"/>
      <c r="K21" s="825"/>
      <c r="L21" s="825"/>
      <c r="M21" s="825"/>
      <c r="N21" s="825"/>
      <c r="O21" s="825"/>
      <c r="P21" s="825"/>
      <c r="Q21" s="825"/>
      <c r="R21" s="825"/>
      <c r="S21" s="825"/>
      <c r="T21" s="825"/>
      <c r="U21" s="825"/>
    </row>
    <row r="22" spans="1:21">
      <c r="R22" s="845" t="s">
        <v>729</v>
      </c>
      <c r="S22" s="846"/>
      <c r="T22" s="847"/>
    </row>
    <row r="23" spans="1:21" ht="14.25" thickBot="1">
      <c r="R23" s="848"/>
      <c r="S23" s="849"/>
      <c r="T23" s="850"/>
    </row>
  </sheetData>
  <mergeCells count="17">
    <mergeCell ref="D19:U19"/>
    <mergeCell ref="D20:U20"/>
    <mergeCell ref="R22:T23"/>
    <mergeCell ref="E11:G11"/>
    <mergeCell ref="B1:T1"/>
    <mergeCell ref="B3:T3"/>
    <mergeCell ref="B6:H7"/>
    <mergeCell ref="M6:S6"/>
    <mergeCell ref="T6:T7"/>
    <mergeCell ref="E10:G10"/>
    <mergeCell ref="E12:G12"/>
    <mergeCell ref="E13:G13"/>
    <mergeCell ref="C14:G14"/>
    <mergeCell ref="D21:U21"/>
    <mergeCell ref="C15:H15"/>
    <mergeCell ref="D17:U17"/>
    <mergeCell ref="D18:U18"/>
  </mergeCells>
  <phoneticPr fontId="27"/>
  <pageMargins left="0.70866141732283472" right="0.59055118110236227" top="0.98425196850393704" bottom="0.98425196850393704" header="0.51181102362204722" footer="0.51181102362204722"/>
  <pageSetup paperSize="9" scale="81" orientation="landscape" horizontalDpi="1200" verticalDpi="12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76"/>
  <sheetViews>
    <sheetView zoomScale="85" zoomScaleNormal="85" workbookViewId="0">
      <selection activeCell="C75" sqref="C75"/>
    </sheetView>
  </sheetViews>
  <sheetFormatPr defaultColWidth="8" defaultRowHeight="11.25"/>
  <cols>
    <col min="1" max="1" width="2.625" style="371" customWidth="1"/>
    <col min="2" max="2" width="3.75" style="371" customWidth="1"/>
    <col min="3" max="4" width="2.625" style="371" customWidth="1"/>
    <col min="5" max="5" width="35.375" style="371" customWidth="1"/>
    <col min="6" max="16" width="14.625" style="371" customWidth="1"/>
    <col min="17" max="17" width="15.625" style="371" customWidth="1"/>
    <col min="18" max="18" width="2.625" style="371" customWidth="1"/>
    <col min="19" max="19" width="10.25" style="371" customWidth="1"/>
    <col min="20" max="242" width="8" style="371"/>
    <col min="243" max="243" width="2.625" style="371" customWidth="1"/>
    <col min="244" max="244" width="3.75" style="371" customWidth="1"/>
    <col min="245" max="246" width="2.625" style="371" customWidth="1"/>
    <col min="247" max="247" width="35.375" style="371" customWidth="1"/>
    <col min="248" max="272" width="14.625" style="371" customWidth="1"/>
    <col min="273" max="273" width="15.625" style="371" customWidth="1"/>
    <col min="274" max="274" width="2.625" style="371" customWidth="1"/>
    <col min="275" max="275" width="10.25" style="371" customWidth="1"/>
    <col min="276" max="498" width="8" style="371"/>
    <col min="499" max="499" width="2.625" style="371" customWidth="1"/>
    <col min="500" max="500" width="3.75" style="371" customWidth="1"/>
    <col min="501" max="502" width="2.625" style="371" customWidth="1"/>
    <col min="503" max="503" width="35.375" style="371" customWidth="1"/>
    <col min="504" max="528" width="14.625" style="371" customWidth="1"/>
    <col min="529" max="529" width="15.625" style="371" customWidth="1"/>
    <col min="530" max="530" width="2.625" style="371" customWidth="1"/>
    <col min="531" max="531" width="10.25" style="371" customWidth="1"/>
    <col min="532" max="754" width="8" style="371"/>
    <col min="755" max="755" width="2.625" style="371" customWidth="1"/>
    <col min="756" max="756" width="3.75" style="371" customWidth="1"/>
    <col min="757" max="758" width="2.625" style="371" customWidth="1"/>
    <col min="759" max="759" width="35.375" style="371" customWidth="1"/>
    <col min="760" max="784" width="14.625" style="371" customWidth="1"/>
    <col min="785" max="785" width="15.625" style="371" customWidth="1"/>
    <col min="786" max="786" width="2.625" style="371" customWidth="1"/>
    <col min="787" max="787" width="10.25" style="371" customWidth="1"/>
    <col min="788" max="1010" width="8" style="371"/>
    <col min="1011" max="1011" width="2.625" style="371" customWidth="1"/>
    <col min="1012" max="1012" width="3.75" style="371" customWidth="1"/>
    <col min="1013" max="1014" width="2.625" style="371" customWidth="1"/>
    <col min="1015" max="1015" width="35.375" style="371" customWidth="1"/>
    <col min="1016" max="1040" width="14.625" style="371" customWidth="1"/>
    <col min="1041" max="1041" width="15.625" style="371" customWidth="1"/>
    <col min="1042" max="1042" width="2.625" style="371" customWidth="1"/>
    <col min="1043" max="1043" width="10.25" style="371" customWidth="1"/>
    <col min="1044" max="1266" width="8" style="371"/>
    <col min="1267" max="1267" width="2.625" style="371" customWidth="1"/>
    <col min="1268" max="1268" width="3.75" style="371" customWidth="1"/>
    <col min="1269" max="1270" width="2.625" style="371" customWidth="1"/>
    <col min="1271" max="1271" width="35.375" style="371" customWidth="1"/>
    <col min="1272" max="1296" width="14.625" style="371" customWidth="1"/>
    <col min="1297" max="1297" width="15.625" style="371" customWidth="1"/>
    <col min="1298" max="1298" width="2.625" style="371" customWidth="1"/>
    <col min="1299" max="1299" width="10.25" style="371" customWidth="1"/>
    <col min="1300" max="1522" width="8" style="371"/>
    <col min="1523" max="1523" width="2.625" style="371" customWidth="1"/>
    <col min="1524" max="1524" width="3.75" style="371" customWidth="1"/>
    <col min="1525" max="1526" width="2.625" style="371" customWidth="1"/>
    <col min="1527" max="1527" width="35.375" style="371" customWidth="1"/>
    <col min="1528" max="1552" width="14.625" style="371" customWidth="1"/>
    <col min="1553" max="1553" width="15.625" style="371" customWidth="1"/>
    <col min="1554" max="1554" width="2.625" style="371" customWidth="1"/>
    <col min="1555" max="1555" width="10.25" style="371" customWidth="1"/>
    <col min="1556" max="1778" width="8" style="371"/>
    <col min="1779" max="1779" width="2.625" style="371" customWidth="1"/>
    <col min="1780" max="1780" width="3.75" style="371" customWidth="1"/>
    <col min="1781" max="1782" width="2.625" style="371" customWidth="1"/>
    <col min="1783" max="1783" width="35.375" style="371" customWidth="1"/>
    <col min="1784" max="1808" width="14.625" style="371" customWidth="1"/>
    <col min="1809" max="1809" width="15.625" style="371" customWidth="1"/>
    <col min="1810" max="1810" width="2.625" style="371" customWidth="1"/>
    <col min="1811" max="1811" width="10.25" style="371" customWidth="1"/>
    <col min="1812" max="2034" width="8" style="371"/>
    <col min="2035" max="2035" width="2.625" style="371" customWidth="1"/>
    <col min="2036" max="2036" width="3.75" style="371" customWidth="1"/>
    <col min="2037" max="2038" width="2.625" style="371" customWidth="1"/>
    <col min="2039" max="2039" width="35.375" style="371" customWidth="1"/>
    <col min="2040" max="2064" width="14.625" style="371" customWidth="1"/>
    <col min="2065" max="2065" width="15.625" style="371" customWidth="1"/>
    <col min="2066" max="2066" width="2.625" style="371" customWidth="1"/>
    <col min="2067" max="2067" width="10.25" style="371" customWidth="1"/>
    <col min="2068" max="2290" width="8" style="371"/>
    <col min="2291" max="2291" width="2.625" style="371" customWidth="1"/>
    <col min="2292" max="2292" width="3.75" style="371" customWidth="1"/>
    <col min="2293" max="2294" width="2.625" style="371" customWidth="1"/>
    <col min="2295" max="2295" width="35.375" style="371" customWidth="1"/>
    <col min="2296" max="2320" width="14.625" style="371" customWidth="1"/>
    <col min="2321" max="2321" width="15.625" style="371" customWidth="1"/>
    <col min="2322" max="2322" width="2.625" style="371" customWidth="1"/>
    <col min="2323" max="2323" width="10.25" style="371" customWidth="1"/>
    <col min="2324" max="2546" width="8" style="371"/>
    <col min="2547" max="2547" width="2.625" style="371" customWidth="1"/>
    <col min="2548" max="2548" width="3.75" style="371" customWidth="1"/>
    <col min="2549" max="2550" width="2.625" style="371" customWidth="1"/>
    <col min="2551" max="2551" width="35.375" style="371" customWidth="1"/>
    <col min="2552" max="2576" width="14.625" style="371" customWidth="1"/>
    <col min="2577" max="2577" width="15.625" style="371" customWidth="1"/>
    <col min="2578" max="2578" width="2.625" style="371" customWidth="1"/>
    <col min="2579" max="2579" width="10.25" style="371" customWidth="1"/>
    <col min="2580" max="2802" width="8" style="371"/>
    <col min="2803" max="2803" width="2.625" style="371" customWidth="1"/>
    <col min="2804" max="2804" width="3.75" style="371" customWidth="1"/>
    <col min="2805" max="2806" width="2.625" style="371" customWidth="1"/>
    <col min="2807" max="2807" width="35.375" style="371" customWidth="1"/>
    <col min="2808" max="2832" width="14.625" style="371" customWidth="1"/>
    <col min="2833" max="2833" width="15.625" style="371" customWidth="1"/>
    <col min="2834" max="2834" width="2.625" style="371" customWidth="1"/>
    <col min="2835" max="2835" width="10.25" style="371" customWidth="1"/>
    <col min="2836" max="3058" width="8" style="371"/>
    <col min="3059" max="3059" width="2.625" style="371" customWidth="1"/>
    <col min="3060" max="3060" width="3.75" style="371" customWidth="1"/>
    <col min="3061" max="3062" width="2.625" style="371" customWidth="1"/>
    <col min="3063" max="3063" width="35.375" style="371" customWidth="1"/>
    <col min="3064" max="3088" width="14.625" style="371" customWidth="1"/>
    <col min="3089" max="3089" width="15.625" style="371" customWidth="1"/>
    <col min="3090" max="3090" width="2.625" style="371" customWidth="1"/>
    <col min="3091" max="3091" width="10.25" style="371" customWidth="1"/>
    <col min="3092" max="3314" width="8" style="371"/>
    <col min="3315" max="3315" width="2.625" style="371" customWidth="1"/>
    <col min="3316" max="3316" width="3.75" style="371" customWidth="1"/>
    <col min="3317" max="3318" width="2.625" style="371" customWidth="1"/>
    <col min="3319" max="3319" width="35.375" style="371" customWidth="1"/>
    <col min="3320" max="3344" width="14.625" style="371" customWidth="1"/>
    <col min="3345" max="3345" width="15.625" style="371" customWidth="1"/>
    <col min="3346" max="3346" width="2.625" style="371" customWidth="1"/>
    <col min="3347" max="3347" width="10.25" style="371" customWidth="1"/>
    <col min="3348" max="3570" width="8" style="371"/>
    <col min="3571" max="3571" width="2.625" style="371" customWidth="1"/>
    <col min="3572" max="3572" width="3.75" style="371" customWidth="1"/>
    <col min="3573" max="3574" width="2.625" style="371" customWidth="1"/>
    <col min="3575" max="3575" width="35.375" style="371" customWidth="1"/>
    <col min="3576" max="3600" width="14.625" style="371" customWidth="1"/>
    <col min="3601" max="3601" width="15.625" style="371" customWidth="1"/>
    <col min="3602" max="3602" width="2.625" style="371" customWidth="1"/>
    <col min="3603" max="3603" width="10.25" style="371" customWidth="1"/>
    <col min="3604" max="3826" width="8" style="371"/>
    <col min="3827" max="3827" width="2.625" style="371" customWidth="1"/>
    <col min="3828" max="3828" width="3.75" style="371" customWidth="1"/>
    <col min="3829" max="3830" width="2.625" style="371" customWidth="1"/>
    <col min="3831" max="3831" width="35.375" style="371" customWidth="1"/>
    <col min="3832" max="3856" width="14.625" style="371" customWidth="1"/>
    <col min="3857" max="3857" width="15.625" style="371" customWidth="1"/>
    <col min="3858" max="3858" width="2.625" style="371" customWidth="1"/>
    <col min="3859" max="3859" width="10.25" style="371" customWidth="1"/>
    <col min="3860" max="4082" width="8" style="371"/>
    <col min="4083" max="4083" width="2.625" style="371" customWidth="1"/>
    <col min="4084" max="4084" width="3.75" style="371" customWidth="1"/>
    <col min="4085" max="4086" width="2.625" style="371" customWidth="1"/>
    <col min="4087" max="4087" width="35.375" style="371" customWidth="1"/>
    <col min="4088" max="4112" width="14.625" style="371" customWidth="1"/>
    <col min="4113" max="4113" width="15.625" style="371" customWidth="1"/>
    <col min="4114" max="4114" width="2.625" style="371" customWidth="1"/>
    <col min="4115" max="4115" width="10.25" style="371" customWidth="1"/>
    <col min="4116" max="4338" width="8" style="371"/>
    <col min="4339" max="4339" width="2.625" style="371" customWidth="1"/>
    <col min="4340" max="4340" width="3.75" style="371" customWidth="1"/>
    <col min="4341" max="4342" width="2.625" style="371" customWidth="1"/>
    <col min="4343" max="4343" width="35.375" style="371" customWidth="1"/>
    <col min="4344" max="4368" width="14.625" style="371" customWidth="1"/>
    <col min="4369" max="4369" width="15.625" style="371" customWidth="1"/>
    <col min="4370" max="4370" width="2.625" style="371" customWidth="1"/>
    <col min="4371" max="4371" width="10.25" style="371" customWidth="1"/>
    <col min="4372" max="4594" width="8" style="371"/>
    <col min="4595" max="4595" width="2.625" style="371" customWidth="1"/>
    <col min="4596" max="4596" width="3.75" style="371" customWidth="1"/>
    <col min="4597" max="4598" width="2.625" style="371" customWidth="1"/>
    <col min="4599" max="4599" width="35.375" style="371" customWidth="1"/>
    <col min="4600" max="4624" width="14.625" style="371" customWidth="1"/>
    <col min="4625" max="4625" width="15.625" style="371" customWidth="1"/>
    <col min="4626" max="4626" width="2.625" style="371" customWidth="1"/>
    <col min="4627" max="4627" width="10.25" style="371" customWidth="1"/>
    <col min="4628" max="4850" width="8" style="371"/>
    <col min="4851" max="4851" width="2.625" style="371" customWidth="1"/>
    <col min="4852" max="4852" width="3.75" style="371" customWidth="1"/>
    <col min="4853" max="4854" width="2.625" style="371" customWidth="1"/>
    <col min="4855" max="4855" width="35.375" style="371" customWidth="1"/>
    <col min="4856" max="4880" width="14.625" style="371" customWidth="1"/>
    <col min="4881" max="4881" width="15.625" style="371" customWidth="1"/>
    <col min="4882" max="4882" width="2.625" style="371" customWidth="1"/>
    <col min="4883" max="4883" width="10.25" style="371" customWidth="1"/>
    <col min="4884" max="5106" width="8" style="371"/>
    <col min="5107" max="5107" width="2.625" style="371" customWidth="1"/>
    <col min="5108" max="5108" width="3.75" style="371" customWidth="1"/>
    <col min="5109" max="5110" width="2.625" style="371" customWidth="1"/>
    <col min="5111" max="5111" width="35.375" style="371" customWidth="1"/>
    <col min="5112" max="5136" width="14.625" style="371" customWidth="1"/>
    <col min="5137" max="5137" width="15.625" style="371" customWidth="1"/>
    <col min="5138" max="5138" width="2.625" style="371" customWidth="1"/>
    <col min="5139" max="5139" width="10.25" style="371" customWidth="1"/>
    <col min="5140" max="5362" width="8" style="371"/>
    <col min="5363" max="5363" width="2.625" style="371" customWidth="1"/>
    <col min="5364" max="5364" width="3.75" style="371" customWidth="1"/>
    <col min="5365" max="5366" width="2.625" style="371" customWidth="1"/>
    <col min="5367" max="5367" width="35.375" style="371" customWidth="1"/>
    <col min="5368" max="5392" width="14.625" style="371" customWidth="1"/>
    <col min="5393" max="5393" width="15.625" style="371" customWidth="1"/>
    <col min="5394" max="5394" width="2.625" style="371" customWidth="1"/>
    <col min="5395" max="5395" width="10.25" style="371" customWidth="1"/>
    <col min="5396" max="5618" width="8" style="371"/>
    <col min="5619" max="5619" width="2.625" style="371" customWidth="1"/>
    <col min="5620" max="5620" width="3.75" style="371" customWidth="1"/>
    <col min="5621" max="5622" width="2.625" style="371" customWidth="1"/>
    <col min="5623" max="5623" width="35.375" style="371" customWidth="1"/>
    <col min="5624" max="5648" width="14.625" style="371" customWidth="1"/>
    <col min="5649" max="5649" width="15.625" style="371" customWidth="1"/>
    <col min="5650" max="5650" width="2.625" style="371" customWidth="1"/>
    <col min="5651" max="5651" width="10.25" style="371" customWidth="1"/>
    <col min="5652" max="5874" width="8" style="371"/>
    <col min="5875" max="5875" width="2.625" style="371" customWidth="1"/>
    <col min="5876" max="5876" width="3.75" style="371" customWidth="1"/>
    <col min="5877" max="5878" width="2.625" style="371" customWidth="1"/>
    <col min="5879" max="5879" width="35.375" style="371" customWidth="1"/>
    <col min="5880" max="5904" width="14.625" style="371" customWidth="1"/>
    <col min="5905" max="5905" width="15.625" style="371" customWidth="1"/>
    <col min="5906" max="5906" width="2.625" style="371" customWidth="1"/>
    <col min="5907" max="5907" width="10.25" style="371" customWidth="1"/>
    <col min="5908" max="6130" width="8" style="371"/>
    <col min="6131" max="6131" width="2.625" style="371" customWidth="1"/>
    <col min="6132" max="6132" width="3.75" style="371" customWidth="1"/>
    <col min="6133" max="6134" width="2.625" style="371" customWidth="1"/>
    <col min="6135" max="6135" width="35.375" style="371" customWidth="1"/>
    <col min="6136" max="6160" width="14.625" style="371" customWidth="1"/>
    <col min="6161" max="6161" width="15.625" style="371" customWidth="1"/>
    <col min="6162" max="6162" width="2.625" style="371" customWidth="1"/>
    <col min="6163" max="6163" width="10.25" style="371" customWidth="1"/>
    <col min="6164" max="6386" width="8" style="371"/>
    <col min="6387" max="6387" width="2.625" style="371" customWidth="1"/>
    <col min="6388" max="6388" width="3.75" style="371" customWidth="1"/>
    <col min="6389" max="6390" width="2.625" style="371" customWidth="1"/>
    <col min="6391" max="6391" width="35.375" style="371" customWidth="1"/>
    <col min="6392" max="6416" width="14.625" style="371" customWidth="1"/>
    <col min="6417" max="6417" width="15.625" style="371" customWidth="1"/>
    <col min="6418" max="6418" width="2.625" style="371" customWidth="1"/>
    <col min="6419" max="6419" width="10.25" style="371" customWidth="1"/>
    <col min="6420" max="6642" width="8" style="371"/>
    <col min="6643" max="6643" width="2.625" style="371" customWidth="1"/>
    <col min="6644" max="6644" width="3.75" style="371" customWidth="1"/>
    <col min="6645" max="6646" width="2.625" style="371" customWidth="1"/>
    <col min="6647" max="6647" width="35.375" style="371" customWidth="1"/>
    <col min="6648" max="6672" width="14.625" style="371" customWidth="1"/>
    <col min="6673" max="6673" width="15.625" style="371" customWidth="1"/>
    <col min="6674" max="6674" width="2.625" style="371" customWidth="1"/>
    <col min="6675" max="6675" width="10.25" style="371" customWidth="1"/>
    <col min="6676" max="6898" width="8" style="371"/>
    <col min="6899" max="6899" width="2.625" style="371" customWidth="1"/>
    <col min="6900" max="6900" width="3.75" style="371" customWidth="1"/>
    <col min="6901" max="6902" width="2.625" style="371" customWidth="1"/>
    <col min="6903" max="6903" width="35.375" style="371" customWidth="1"/>
    <col min="6904" max="6928" width="14.625" style="371" customWidth="1"/>
    <col min="6929" max="6929" width="15.625" style="371" customWidth="1"/>
    <col min="6930" max="6930" width="2.625" style="371" customWidth="1"/>
    <col min="6931" max="6931" width="10.25" style="371" customWidth="1"/>
    <col min="6932" max="7154" width="8" style="371"/>
    <col min="7155" max="7155" width="2.625" style="371" customWidth="1"/>
    <col min="7156" max="7156" width="3.75" style="371" customWidth="1"/>
    <col min="7157" max="7158" width="2.625" style="371" customWidth="1"/>
    <col min="7159" max="7159" width="35.375" style="371" customWidth="1"/>
    <col min="7160" max="7184" width="14.625" style="371" customWidth="1"/>
    <col min="7185" max="7185" width="15.625" style="371" customWidth="1"/>
    <col min="7186" max="7186" width="2.625" style="371" customWidth="1"/>
    <col min="7187" max="7187" width="10.25" style="371" customWidth="1"/>
    <col min="7188" max="7410" width="8" style="371"/>
    <col min="7411" max="7411" width="2.625" style="371" customWidth="1"/>
    <col min="7412" max="7412" width="3.75" style="371" customWidth="1"/>
    <col min="7413" max="7414" width="2.625" style="371" customWidth="1"/>
    <col min="7415" max="7415" width="35.375" style="371" customWidth="1"/>
    <col min="7416" max="7440" width="14.625" style="371" customWidth="1"/>
    <col min="7441" max="7441" width="15.625" style="371" customWidth="1"/>
    <col min="7442" max="7442" width="2.625" style="371" customWidth="1"/>
    <col min="7443" max="7443" width="10.25" style="371" customWidth="1"/>
    <col min="7444" max="7666" width="8" style="371"/>
    <col min="7667" max="7667" width="2.625" style="371" customWidth="1"/>
    <col min="7668" max="7668" width="3.75" style="371" customWidth="1"/>
    <col min="7669" max="7670" width="2.625" style="371" customWidth="1"/>
    <col min="7671" max="7671" width="35.375" style="371" customWidth="1"/>
    <col min="7672" max="7696" width="14.625" style="371" customWidth="1"/>
    <col min="7697" max="7697" width="15.625" style="371" customWidth="1"/>
    <col min="7698" max="7698" width="2.625" style="371" customWidth="1"/>
    <col min="7699" max="7699" width="10.25" style="371" customWidth="1"/>
    <col min="7700" max="7922" width="8" style="371"/>
    <col min="7923" max="7923" width="2.625" style="371" customWidth="1"/>
    <col min="7924" max="7924" width="3.75" style="371" customWidth="1"/>
    <col min="7925" max="7926" width="2.625" style="371" customWidth="1"/>
    <col min="7927" max="7927" width="35.375" style="371" customWidth="1"/>
    <col min="7928" max="7952" width="14.625" style="371" customWidth="1"/>
    <col min="7953" max="7953" width="15.625" style="371" customWidth="1"/>
    <col min="7954" max="7954" width="2.625" style="371" customWidth="1"/>
    <col min="7955" max="7955" width="10.25" style="371" customWidth="1"/>
    <col min="7956" max="8178" width="8" style="371"/>
    <col min="8179" max="8179" width="2.625" style="371" customWidth="1"/>
    <col min="8180" max="8180" width="3.75" style="371" customWidth="1"/>
    <col min="8181" max="8182" width="2.625" style="371" customWidth="1"/>
    <col min="8183" max="8183" width="35.375" style="371" customWidth="1"/>
    <col min="8184" max="8208" width="14.625" style="371" customWidth="1"/>
    <col min="8209" max="8209" width="15.625" style="371" customWidth="1"/>
    <col min="8210" max="8210" width="2.625" style="371" customWidth="1"/>
    <col min="8211" max="8211" width="10.25" style="371" customWidth="1"/>
    <col min="8212" max="8434" width="8" style="371"/>
    <col min="8435" max="8435" width="2.625" style="371" customWidth="1"/>
    <col min="8436" max="8436" width="3.75" style="371" customWidth="1"/>
    <col min="8437" max="8438" width="2.625" style="371" customWidth="1"/>
    <col min="8439" max="8439" width="35.375" style="371" customWidth="1"/>
    <col min="8440" max="8464" width="14.625" style="371" customWidth="1"/>
    <col min="8465" max="8465" width="15.625" style="371" customWidth="1"/>
    <col min="8466" max="8466" width="2.625" style="371" customWidth="1"/>
    <col min="8467" max="8467" width="10.25" style="371" customWidth="1"/>
    <col min="8468" max="8690" width="8" style="371"/>
    <col min="8691" max="8691" width="2.625" style="371" customWidth="1"/>
    <col min="8692" max="8692" width="3.75" style="371" customWidth="1"/>
    <col min="8693" max="8694" width="2.625" style="371" customWidth="1"/>
    <col min="8695" max="8695" width="35.375" style="371" customWidth="1"/>
    <col min="8696" max="8720" width="14.625" style="371" customWidth="1"/>
    <col min="8721" max="8721" width="15.625" style="371" customWidth="1"/>
    <col min="8722" max="8722" width="2.625" style="371" customWidth="1"/>
    <col min="8723" max="8723" width="10.25" style="371" customWidth="1"/>
    <col min="8724" max="8946" width="8" style="371"/>
    <col min="8947" max="8947" width="2.625" style="371" customWidth="1"/>
    <col min="8948" max="8948" width="3.75" style="371" customWidth="1"/>
    <col min="8949" max="8950" width="2.625" style="371" customWidth="1"/>
    <col min="8951" max="8951" width="35.375" style="371" customWidth="1"/>
    <col min="8952" max="8976" width="14.625" style="371" customWidth="1"/>
    <col min="8977" max="8977" width="15.625" style="371" customWidth="1"/>
    <col min="8978" max="8978" width="2.625" style="371" customWidth="1"/>
    <col min="8979" max="8979" width="10.25" style="371" customWidth="1"/>
    <col min="8980" max="9202" width="8" style="371"/>
    <col min="9203" max="9203" width="2.625" style="371" customWidth="1"/>
    <col min="9204" max="9204" width="3.75" style="371" customWidth="1"/>
    <col min="9205" max="9206" width="2.625" style="371" customWidth="1"/>
    <col min="9207" max="9207" width="35.375" style="371" customWidth="1"/>
    <col min="9208" max="9232" width="14.625" style="371" customWidth="1"/>
    <col min="9233" max="9233" width="15.625" style="371" customWidth="1"/>
    <col min="9234" max="9234" width="2.625" style="371" customWidth="1"/>
    <col min="9235" max="9235" width="10.25" style="371" customWidth="1"/>
    <col min="9236" max="9458" width="8" style="371"/>
    <col min="9459" max="9459" width="2.625" style="371" customWidth="1"/>
    <col min="9460" max="9460" width="3.75" style="371" customWidth="1"/>
    <col min="9461" max="9462" width="2.625" style="371" customWidth="1"/>
    <col min="9463" max="9463" width="35.375" style="371" customWidth="1"/>
    <col min="9464" max="9488" width="14.625" style="371" customWidth="1"/>
    <col min="9489" max="9489" width="15.625" style="371" customWidth="1"/>
    <col min="9490" max="9490" width="2.625" style="371" customWidth="1"/>
    <col min="9491" max="9491" width="10.25" style="371" customWidth="1"/>
    <col min="9492" max="9714" width="8" style="371"/>
    <col min="9715" max="9715" width="2.625" style="371" customWidth="1"/>
    <col min="9716" max="9716" width="3.75" style="371" customWidth="1"/>
    <col min="9717" max="9718" width="2.625" style="371" customWidth="1"/>
    <col min="9719" max="9719" width="35.375" style="371" customWidth="1"/>
    <col min="9720" max="9744" width="14.625" style="371" customWidth="1"/>
    <col min="9745" max="9745" width="15.625" style="371" customWidth="1"/>
    <col min="9746" max="9746" width="2.625" style="371" customWidth="1"/>
    <col min="9747" max="9747" width="10.25" style="371" customWidth="1"/>
    <col min="9748" max="9970" width="8" style="371"/>
    <col min="9971" max="9971" width="2.625" style="371" customWidth="1"/>
    <col min="9972" max="9972" width="3.75" style="371" customWidth="1"/>
    <col min="9973" max="9974" width="2.625" style="371" customWidth="1"/>
    <col min="9975" max="9975" width="35.375" style="371" customWidth="1"/>
    <col min="9976" max="10000" width="14.625" style="371" customWidth="1"/>
    <col min="10001" max="10001" width="15.625" style="371" customWidth="1"/>
    <col min="10002" max="10002" width="2.625" style="371" customWidth="1"/>
    <col min="10003" max="10003" width="10.25" style="371" customWidth="1"/>
    <col min="10004" max="10226" width="8" style="371"/>
    <col min="10227" max="10227" width="2.625" style="371" customWidth="1"/>
    <col min="10228" max="10228" width="3.75" style="371" customWidth="1"/>
    <col min="10229" max="10230" width="2.625" style="371" customWidth="1"/>
    <col min="10231" max="10231" width="35.375" style="371" customWidth="1"/>
    <col min="10232" max="10256" width="14.625" style="371" customWidth="1"/>
    <col min="10257" max="10257" width="15.625" style="371" customWidth="1"/>
    <col min="10258" max="10258" width="2.625" style="371" customWidth="1"/>
    <col min="10259" max="10259" width="10.25" style="371" customWidth="1"/>
    <col min="10260" max="10482" width="8" style="371"/>
    <col min="10483" max="10483" width="2.625" style="371" customWidth="1"/>
    <col min="10484" max="10484" width="3.75" style="371" customWidth="1"/>
    <col min="10485" max="10486" width="2.625" style="371" customWidth="1"/>
    <col min="10487" max="10487" width="35.375" style="371" customWidth="1"/>
    <col min="10488" max="10512" width="14.625" style="371" customWidth="1"/>
    <col min="10513" max="10513" width="15.625" style="371" customWidth="1"/>
    <col min="10514" max="10514" width="2.625" style="371" customWidth="1"/>
    <col min="10515" max="10515" width="10.25" style="371" customWidth="1"/>
    <col min="10516" max="10738" width="8" style="371"/>
    <col min="10739" max="10739" width="2.625" style="371" customWidth="1"/>
    <col min="10740" max="10740" width="3.75" style="371" customWidth="1"/>
    <col min="10741" max="10742" width="2.625" style="371" customWidth="1"/>
    <col min="10743" max="10743" width="35.375" style="371" customWidth="1"/>
    <col min="10744" max="10768" width="14.625" style="371" customWidth="1"/>
    <col min="10769" max="10769" width="15.625" style="371" customWidth="1"/>
    <col min="10770" max="10770" width="2.625" style="371" customWidth="1"/>
    <col min="10771" max="10771" width="10.25" style="371" customWidth="1"/>
    <col min="10772" max="10994" width="8" style="371"/>
    <col min="10995" max="10995" width="2.625" style="371" customWidth="1"/>
    <col min="10996" max="10996" width="3.75" style="371" customWidth="1"/>
    <col min="10997" max="10998" width="2.625" style="371" customWidth="1"/>
    <col min="10999" max="10999" width="35.375" style="371" customWidth="1"/>
    <col min="11000" max="11024" width="14.625" style="371" customWidth="1"/>
    <col min="11025" max="11025" width="15.625" style="371" customWidth="1"/>
    <col min="11026" max="11026" width="2.625" style="371" customWidth="1"/>
    <col min="11027" max="11027" width="10.25" style="371" customWidth="1"/>
    <col min="11028" max="11250" width="8" style="371"/>
    <col min="11251" max="11251" width="2.625" style="371" customWidth="1"/>
    <col min="11252" max="11252" width="3.75" style="371" customWidth="1"/>
    <col min="11253" max="11254" width="2.625" style="371" customWidth="1"/>
    <col min="11255" max="11255" width="35.375" style="371" customWidth="1"/>
    <col min="11256" max="11280" width="14.625" style="371" customWidth="1"/>
    <col min="11281" max="11281" width="15.625" style="371" customWidth="1"/>
    <col min="11282" max="11282" width="2.625" style="371" customWidth="1"/>
    <col min="11283" max="11283" width="10.25" style="371" customWidth="1"/>
    <col min="11284" max="11506" width="8" style="371"/>
    <col min="11507" max="11507" width="2.625" style="371" customWidth="1"/>
    <col min="11508" max="11508" width="3.75" style="371" customWidth="1"/>
    <col min="11509" max="11510" width="2.625" style="371" customWidth="1"/>
    <col min="11511" max="11511" width="35.375" style="371" customWidth="1"/>
    <col min="11512" max="11536" width="14.625" style="371" customWidth="1"/>
    <col min="11537" max="11537" width="15.625" style="371" customWidth="1"/>
    <col min="11538" max="11538" width="2.625" style="371" customWidth="1"/>
    <col min="11539" max="11539" width="10.25" style="371" customWidth="1"/>
    <col min="11540" max="11762" width="8" style="371"/>
    <col min="11763" max="11763" width="2.625" style="371" customWidth="1"/>
    <col min="11764" max="11764" width="3.75" style="371" customWidth="1"/>
    <col min="11765" max="11766" width="2.625" style="371" customWidth="1"/>
    <col min="11767" max="11767" width="35.375" style="371" customWidth="1"/>
    <col min="11768" max="11792" width="14.625" style="371" customWidth="1"/>
    <col min="11793" max="11793" width="15.625" style="371" customWidth="1"/>
    <col min="11794" max="11794" width="2.625" style="371" customWidth="1"/>
    <col min="11795" max="11795" width="10.25" style="371" customWidth="1"/>
    <col min="11796" max="12018" width="8" style="371"/>
    <col min="12019" max="12019" width="2.625" style="371" customWidth="1"/>
    <col min="12020" max="12020" width="3.75" style="371" customWidth="1"/>
    <col min="12021" max="12022" width="2.625" style="371" customWidth="1"/>
    <col min="12023" max="12023" width="35.375" style="371" customWidth="1"/>
    <col min="12024" max="12048" width="14.625" style="371" customWidth="1"/>
    <col min="12049" max="12049" width="15.625" style="371" customWidth="1"/>
    <col min="12050" max="12050" width="2.625" style="371" customWidth="1"/>
    <col min="12051" max="12051" width="10.25" style="371" customWidth="1"/>
    <col min="12052" max="12274" width="8" style="371"/>
    <col min="12275" max="12275" width="2.625" style="371" customWidth="1"/>
    <col min="12276" max="12276" width="3.75" style="371" customWidth="1"/>
    <col min="12277" max="12278" width="2.625" style="371" customWidth="1"/>
    <col min="12279" max="12279" width="35.375" style="371" customWidth="1"/>
    <col min="12280" max="12304" width="14.625" style="371" customWidth="1"/>
    <col min="12305" max="12305" width="15.625" style="371" customWidth="1"/>
    <col min="12306" max="12306" width="2.625" style="371" customWidth="1"/>
    <col min="12307" max="12307" width="10.25" style="371" customWidth="1"/>
    <col min="12308" max="12530" width="8" style="371"/>
    <col min="12531" max="12531" width="2.625" style="371" customWidth="1"/>
    <col min="12532" max="12532" width="3.75" style="371" customWidth="1"/>
    <col min="12533" max="12534" width="2.625" style="371" customWidth="1"/>
    <col min="12535" max="12535" width="35.375" style="371" customWidth="1"/>
    <col min="12536" max="12560" width="14.625" style="371" customWidth="1"/>
    <col min="12561" max="12561" width="15.625" style="371" customWidth="1"/>
    <col min="12562" max="12562" width="2.625" style="371" customWidth="1"/>
    <col min="12563" max="12563" width="10.25" style="371" customWidth="1"/>
    <col min="12564" max="12786" width="8" style="371"/>
    <col min="12787" max="12787" width="2.625" style="371" customWidth="1"/>
    <col min="12788" max="12788" width="3.75" style="371" customWidth="1"/>
    <col min="12789" max="12790" width="2.625" style="371" customWidth="1"/>
    <col min="12791" max="12791" width="35.375" style="371" customWidth="1"/>
    <col min="12792" max="12816" width="14.625" style="371" customWidth="1"/>
    <col min="12817" max="12817" width="15.625" style="371" customWidth="1"/>
    <col min="12818" max="12818" width="2.625" style="371" customWidth="1"/>
    <col min="12819" max="12819" width="10.25" style="371" customWidth="1"/>
    <col min="12820" max="13042" width="8" style="371"/>
    <col min="13043" max="13043" width="2.625" style="371" customWidth="1"/>
    <col min="13044" max="13044" width="3.75" style="371" customWidth="1"/>
    <col min="13045" max="13046" width="2.625" style="371" customWidth="1"/>
    <col min="13047" max="13047" width="35.375" style="371" customWidth="1"/>
    <col min="13048" max="13072" width="14.625" style="371" customWidth="1"/>
    <col min="13073" max="13073" width="15.625" style="371" customWidth="1"/>
    <col min="13074" max="13074" width="2.625" style="371" customWidth="1"/>
    <col min="13075" max="13075" width="10.25" style="371" customWidth="1"/>
    <col min="13076" max="13298" width="8" style="371"/>
    <col min="13299" max="13299" width="2.625" style="371" customWidth="1"/>
    <col min="13300" max="13300" width="3.75" style="371" customWidth="1"/>
    <col min="13301" max="13302" width="2.625" style="371" customWidth="1"/>
    <col min="13303" max="13303" width="35.375" style="371" customWidth="1"/>
    <col min="13304" max="13328" width="14.625" style="371" customWidth="1"/>
    <col min="13329" max="13329" width="15.625" style="371" customWidth="1"/>
    <col min="13330" max="13330" width="2.625" style="371" customWidth="1"/>
    <col min="13331" max="13331" width="10.25" style="371" customWidth="1"/>
    <col min="13332" max="13554" width="8" style="371"/>
    <col min="13555" max="13555" width="2.625" style="371" customWidth="1"/>
    <col min="13556" max="13556" width="3.75" style="371" customWidth="1"/>
    <col min="13557" max="13558" width="2.625" style="371" customWidth="1"/>
    <col min="13559" max="13559" width="35.375" style="371" customWidth="1"/>
    <col min="13560" max="13584" width="14.625" style="371" customWidth="1"/>
    <col min="13585" max="13585" width="15.625" style="371" customWidth="1"/>
    <col min="13586" max="13586" width="2.625" style="371" customWidth="1"/>
    <col min="13587" max="13587" width="10.25" style="371" customWidth="1"/>
    <col min="13588" max="13810" width="8" style="371"/>
    <col min="13811" max="13811" width="2.625" style="371" customWidth="1"/>
    <col min="13812" max="13812" width="3.75" style="371" customWidth="1"/>
    <col min="13813" max="13814" width="2.625" style="371" customWidth="1"/>
    <col min="13815" max="13815" width="35.375" style="371" customWidth="1"/>
    <col min="13816" max="13840" width="14.625" style="371" customWidth="1"/>
    <col min="13841" max="13841" width="15.625" style="371" customWidth="1"/>
    <col min="13842" max="13842" width="2.625" style="371" customWidth="1"/>
    <col min="13843" max="13843" width="10.25" style="371" customWidth="1"/>
    <col min="13844" max="14066" width="8" style="371"/>
    <col min="14067" max="14067" width="2.625" style="371" customWidth="1"/>
    <col min="14068" max="14068" width="3.75" style="371" customWidth="1"/>
    <col min="14069" max="14070" width="2.625" style="371" customWidth="1"/>
    <col min="14071" max="14071" width="35.375" style="371" customWidth="1"/>
    <col min="14072" max="14096" width="14.625" style="371" customWidth="1"/>
    <col min="14097" max="14097" width="15.625" style="371" customWidth="1"/>
    <col min="14098" max="14098" width="2.625" style="371" customWidth="1"/>
    <col min="14099" max="14099" width="10.25" style="371" customWidth="1"/>
    <col min="14100" max="14322" width="8" style="371"/>
    <col min="14323" max="14323" width="2.625" style="371" customWidth="1"/>
    <col min="14324" max="14324" width="3.75" style="371" customWidth="1"/>
    <col min="14325" max="14326" width="2.625" style="371" customWidth="1"/>
    <col min="14327" max="14327" width="35.375" style="371" customWidth="1"/>
    <col min="14328" max="14352" width="14.625" style="371" customWidth="1"/>
    <col min="14353" max="14353" width="15.625" style="371" customWidth="1"/>
    <col min="14354" max="14354" width="2.625" style="371" customWidth="1"/>
    <col min="14355" max="14355" width="10.25" style="371" customWidth="1"/>
    <col min="14356" max="14578" width="8" style="371"/>
    <col min="14579" max="14579" width="2.625" style="371" customWidth="1"/>
    <col min="14580" max="14580" width="3.75" style="371" customWidth="1"/>
    <col min="14581" max="14582" width="2.625" style="371" customWidth="1"/>
    <col min="14583" max="14583" width="35.375" style="371" customWidth="1"/>
    <col min="14584" max="14608" width="14.625" style="371" customWidth="1"/>
    <col min="14609" max="14609" width="15.625" style="371" customWidth="1"/>
    <col min="14610" max="14610" width="2.625" style="371" customWidth="1"/>
    <col min="14611" max="14611" width="10.25" style="371" customWidth="1"/>
    <col min="14612" max="14834" width="8" style="371"/>
    <col min="14835" max="14835" width="2.625" style="371" customWidth="1"/>
    <col min="14836" max="14836" width="3.75" style="371" customWidth="1"/>
    <col min="14837" max="14838" width="2.625" style="371" customWidth="1"/>
    <col min="14839" max="14839" width="35.375" style="371" customWidth="1"/>
    <col min="14840" max="14864" width="14.625" style="371" customWidth="1"/>
    <col min="14865" max="14865" width="15.625" style="371" customWidth="1"/>
    <col min="14866" max="14866" width="2.625" style="371" customWidth="1"/>
    <col min="14867" max="14867" width="10.25" style="371" customWidth="1"/>
    <col min="14868" max="15090" width="8" style="371"/>
    <col min="15091" max="15091" width="2.625" style="371" customWidth="1"/>
    <col min="15092" max="15092" width="3.75" style="371" customWidth="1"/>
    <col min="15093" max="15094" width="2.625" style="371" customWidth="1"/>
    <col min="15095" max="15095" width="35.375" style="371" customWidth="1"/>
    <col min="15096" max="15120" width="14.625" style="371" customWidth="1"/>
    <col min="15121" max="15121" width="15.625" style="371" customWidth="1"/>
    <col min="15122" max="15122" width="2.625" style="371" customWidth="1"/>
    <col min="15123" max="15123" width="10.25" style="371" customWidth="1"/>
    <col min="15124" max="15346" width="8" style="371"/>
    <col min="15347" max="15347" width="2.625" style="371" customWidth="1"/>
    <col min="15348" max="15348" width="3.75" style="371" customWidth="1"/>
    <col min="15349" max="15350" width="2.625" style="371" customWidth="1"/>
    <col min="15351" max="15351" width="35.375" style="371" customWidth="1"/>
    <col min="15352" max="15376" width="14.625" style="371" customWidth="1"/>
    <col min="15377" max="15377" width="15.625" style="371" customWidth="1"/>
    <col min="15378" max="15378" width="2.625" style="371" customWidth="1"/>
    <col min="15379" max="15379" width="10.25" style="371" customWidth="1"/>
    <col min="15380" max="15602" width="8" style="371"/>
    <col min="15603" max="15603" width="2.625" style="371" customWidth="1"/>
    <col min="15604" max="15604" width="3.75" style="371" customWidth="1"/>
    <col min="15605" max="15606" width="2.625" style="371" customWidth="1"/>
    <col min="15607" max="15607" width="35.375" style="371" customWidth="1"/>
    <col min="15608" max="15632" width="14.625" style="371" customWidth="1"/>
    <col min="15633" max="15633" width="15.625" style="371" customWidth="1"/>
    <col min="15634" max="15634" width="2.625" style="371" customWidth="1"/>
    <col min="15635" max="15635" width="10.25" style="371" customWidth="1"/>
    <col min="15636" max="15858" width="8" style="371"/>
    <col min="15859" max="15859" width="2.625" style="371" customWidth="1"/>
    <col min="15860" max="15860" width="3.75" style="371" customWidth="1"/>
    <col min="15861" max="15862" width="2.625" style="371" customWidth="1"/>
    <col min="15863" max="15863" width="35.375" style="371" customWidth="1"/>
    <col min="15864" max="15888" width="14.625" style="371" customWidth="1"/>
    <col min="15889" max="15889" width="15.625" style="371" customWidth="1"/>
    <col min="15890" max="15890" width="2.625" style="371" customWidth="1"/>
    <col min="15891" max="15891" width="10.25" style="371" customWidth="1"/>
    <col min="15892" max="16114" width="8" style="371"/>
    <col min="16115" max="16115" width="2.625" style="371" customWidth="1"/>
    <col min="16116" max="16116" width="3.75" style="371" customWidth="1"/>
    <col min="16117" max="16118" width="2.625" style="371" customWidth="1"/>
    <col min="16119" max="16119" width="35.375" style="371" customWidth="1"/>
    <col min="16120" max="16144" width="14.625" style="371" customWidth="1"/>
    <col min="16145" max="16145" width="15.625" style="371" customWidth="1"/>
    <col min="16146" max="16146" width="2.625" style="371" customWidth="1"/>
    <col min="16147" max="16147" width="10.25" style="371" customWidth="1"/>
    <col min="16148" max="16384" width="8" style="371"/>
  </cols>
  <sheetData>
    <row r="1" spans="1:17" s="349" customFormat="1" ht="14.25" customHeight="1"/>
    <row r="2" spans="1:17" s="360" customFormat="1" ht="20.100000000000001" customHeight="1">
      <c r="B2" s="872" t="s">
        <v>732</v>
      </c>
      <c r="C2" s="873"/>
      <c r="D2" s="873"/>
      <c r="E2" s="873"/>
      <c r="F2" s="873"/>
      <c r="G2" s="366"/>
      <c r="H2" s="366"/>
      <c r="I2" s="366"/>
    </row>
    <row r="3" spans="1:17" s="360" customFormat="1" ht="9.9499999999999993" customHeight="1">
      <c r="B3" s="369"/>
      <c r="C3" s="366"/>
      <c r="D3" s="366"/>
      <c r="E3" s="368"/>
      <c r="F3" s="367"/>
    </row>
    <row r="4" spans="1:17" ht="20.100000000000001" customHeight="1">
      <c r="B4" s="874" t="s">
        <v>19</v>
      </c>
      <c r="C4" s="856"/>
      <c r="D4" s="856"/>
      <c r="E4" s="856"/>
      <c r="F4" s="856"/>
      <c r="G4" s="856"/>
      <c r="H4" s="856"/>
      <c r="I4" s="856"/>
      <c r="J4" s="856"/>
      <c r="K4" s="856"/>
      <c r="L4" s="856"/>
      <c r="M4" s="856"/>
      <c r="N4" s="856"/>
      <c r="O4" s="856"/>
      <c r="P4" s="856"/>
      <c r="Q4" s="856"/>
    </row>
    <row r="5" spans="1:17" ht="8.25" customHeight="1">
      <c r="B5" s="528"/>
      <c r="C5" s="527"/>
      <c r="D5" s="527"/>
      <c r="E5" s="527"/>
      <c r="F5" s="527"/>
      <c r="G5" s="527"/>
      <c r="H5" s="527"/>
      <c r="I5" s="527"/>
      <c r="J5" s="527"/>
      <c r="K5" s="527"/>
      <c r="L5" s="527"/>
      <c r="M5" s="527"/>
      <c r="N5" s="527"/>
      <c r="O5" s="527"/>
      <c r="P5" s="527"/>
      <c r="Q5" s="527"/>
    </row>
    <row r="6" spans="1:17" s="35" customFormat="1" ht="20.25" customHeight="1" thickBot="1">
      <c r="B6" s="392" t="s">
        <v>228</v>
      </c>
      <c r="C6" s="391" t="s">
        <v>637</v>
      </c>
      <c r="D6" s="428"/>
      <c r="E6" s="526"/>
      <c r="F6" s="525"/>
      <c r="G6" s="525"/>
      <c r="H6" s="525"/>
      <c r="I6" s="525"/>
      <c r="J6" s="525"/>
      <c r="K6" s="525"/>
      <c r="L6" s="525"/>
      <c r="M6" s="525"/>
      <c r="N6" s="525"/>
      <c r="O6" s="525"/>
      <c r="P6" s="525"/>
      <c r="Q6" s="460" t="s">
        <v>183</v>
      </c>
    </row>
    <row r="7" spans="1:17" s="374" customFormat="1" ht="20.25" customHeight="1">
      <c r="A7" s="381" t="s">
        <v>636</v>
      </c>
      <c r="B7" s="875" t="s">
        <v>229</v>
      </c>
      <c r="C7" s="876"/>
      <c r="D7" s="876"/>
      <c r="E7" s="876"/>
      <c r="F7" s="881" t="s">
        <v>608</v>
      </c>
      <c r="G7" s="883" t="s">
        <v>617</v>
      </c>
      <c r="H7" s="876"/>
      <c r="I7" s="876"/>
      <c r="J7" s="876"/>
      <c r="K7" s="876"/>
      <c r="L7" s="876"/>
      <c r="M7" s="876"/>
      <c r="N7" s="876"/>
      <c r="O7" s="876"/>
      <c r="P7" s="876"/>
      <c r="Q7" s="885" t="s">
        <v>265</v>
      </c>
    </row>
    <row r="8" spans="1:17" s="374" customFormat="1" ht="20.25" customHeight="1">
      <c r="A8" s="381"/>
      <c r="B8" s="877"/>
      <c r="C8" s="878"/>
      <c r="D8" s="878"/>
      <c r="E8" s="878"/>
      <c r="F8" s="882"/>
      <c r="G8" s="882"/>
      <c r="H8" s="884"/>
      <c r="I8" s="884"/>
      <c r="J8" s="884"/>
      <c r="K8" s="884"/>
      <c r="L8" s="884"/>
      <c r="M8" s="884"/>
      <c r="N8" s="884"/>
      <c r="O8" s="884"/>
      <c r="P8" s="884"/>
      <c r="Q8" s="886"/>
    </row>
    <row r="9" spans="1:17" s="374" customFormat="1" ht="20.25" customHeight="1" thickBot="1">
      <c r="A9" s="381"/>
      <c r="B9" s="879"/>
      <c r="C9" s="880"/>
      <c r="D9" s="880"/>
      <c r="E9" s="880"/>
      <c r="F9" s="389" t="s">
        <v>422</v>
      </c>
      <c r="G9" s="389" t="s">
        <v>280</v>
      </c>
      <c r="H9" s="388" t="s">
        <v>281</v>
      </c>
      <c r="I9" s="388" t="s">
        <v>282</v>
      </c>
      <c r="J9" s="388" t="s">
        <v>283</v>
      </c>
      <c r="K9" s="388" t="s">
        <v>284</v>
      </c>
      <c r="L9" s="388" t="s">
        <v>285</v>
      </c>
      <c r="M9" s="388" t="s">
        <v>286</v>
      </c>
      <c r="N9" s="388" t="s">
        <v>287</v>
      </c>
      <c r="O9" s="388" t="s">
        <v>288</v>
      </c>
      <c r="P9" s="388" t="s">
        <v>289</v>
      </c>
      <c r="Q9" s="887"/>
    </row>
    <row r="10" spans="1:17" s="461" customFormat="1" ht="20.25" customHeight="1">
      <c r="A10" s="467"/>
      <c r="B10" s="446" t="s">
        <v>20</v>
      </c>
      <c r="C10" s="890" t="s">
        <v>266</v>
      </c>
      <c r="D10" s="889"/>
      <c r="E10" s="889"/>
      <c r="F10" s="514">
        <f t="shared" ref="F10:P10" si="0">SUM(F11)</f>
        <v>0</v>
      </c>
      <c r="G10" s="523">
        <f t="shared" si="0"/>
        <v>0</v>
      </c>
      <c r="H10" s="513">
        <f t="shared" si="0"/>
        <v>0</v>
      </c>
      <c r="I10" s="513">
        <f t="shared" si="0"/>
        <v>0</v>
      </c>
      <c r="J10" s="513">
        <f t="shared" si="0"/>
        <v>0</v>
      </c>
      <c r="K10" s="513">
        <f t="shared" si="0"/>
        <v>0</v>
      </c>
      <c r="L10" s="513">
        <f t="shared" si="0"/>
        <v>0</v>
      </c>
      <c r="M10" s="513">
        <f t="shared" si="0"/>
        <v>0</v>
      </c>
      <c r="N10" s="513">
        <f t="shared" si="0"/>
        <v>0</v>
      </c>
      <c r="O10" s="513">
        <f t="shared" si="0"/>
        <v>0</v>
      </c>
      <c r="P10" s="513">
        <f t="shared" si="0"/>
        <v>0</v>
      </c>
      <c r="Q10" s="524">
        <f t="shared" ref="Q10:Q28" si="1">SUM(F10:P10)</f>
        <v>0</v>
      </c>
    </row>
    <row r="11" spans="1:17" s="461" customFormat="1" ht="20.25" customHeight="1">
      <c r="A11" s="467"/>
      <c r="B11" s="506"/>
      <c r="C11" s="406" t="s">
        <v>16</v>
      </c>
      <c r="D11" s="891" t="s">
        <v>635</v>
      </c>
      <c r="E11" s="892"/>
      <c r="F11" s="509">
        <f t="shared" ref="F11:P11" si="2">SUM(F12,F13)</f>
        <v>0</v>
      </c>
      <c r="G11" s="508">
        <f t="shared" si="2"/>
        <v>0</v>
      </c>
      <c r="H11" s="507">
        <f t="shared" si="2"/>
        <v>0</v>
      </c>
      <c r="I11" s="507">
        <f t="shared" si="2"/>
        <v>0</v>
      </c>
      <c r="J11" s="507">
        <f t="shared" si="2"/>
        <v>0</v>
      </c>
      <c r="K11" s="507">
        <f t="shared" si="2"/>
        <v>0</v>
      </c>
      <c r="L11" s="507">
        <f t="shared" si="2"/>
        <v>0</v>
      </c>
      <c r="M11" s="507">
        <f t="shared" si="2"/>
        <v>0</v>
      </c>
      <c r="N11" s="507">
        <f t="shared" si="2"/>
        <v>0</v>
      </c>
      <c r="O11" s="507">
        <f t="shared" si="2"/>
        <v>0</v>
      </c>
      <c r="P11" s="507">
        <f t="shared" si="2"/>
        <v>0</v>
      </c>
      <c r="Q11" s="491">
        <f t="shared" si="1"/>
        <v>0</v>
      </c>
    </row>
    <row r="12" spans="1:17" s="461" customFormat="1" ht="20.25" customHeight="1">
      <c r="A12" s="467"/>
      <c r="B12" s="506"/>
      <c r="C12" s="517"/>
      <c r="D12" s="893" t="s">
        <v>634</v>
      </c>
      <c r="E12" s="892"/>
      <c r="F12" s="529"/>
      <c r="G12" s="493"/>
      <c r="H12" s="492"/>
      <c r="I12" s="492"/>
      <c r="J12" s="492"/>
      <c r="K12" s="492"/>
      <c r="L12" s="492"/>
      <c r="M12" s="492"/>
      <c r="N12" s="492"/>
      <c r="O12" s="492"/>
      <c r="P12" s="492"/>
      <c r="Q12" s="491">
        <f t="shared" si="1"/>
        <v>0</v>
      </c>
    </row>
    <row r="13" spans="1:17" s="461" customFormat="1" ht="20.25" customHeight="1">
      <c r="A13" s="467"/>
      <c r="B13" s="506"/>
      <c r="C13" s="517"/>
      <c r="D13" s="894" t="s">
        <v>633</v>
      </c>
      <c r="E13" s="895"/>
      <c r="F13" s="514">
        <f t="shared" ref="F13:P13" si="3">SUM(F14:F16)</f>
        <v>0</v>
      </c>
      <c r="G13" s="523">
        <f t="shared" si="3"/>
        <v>0</v>
      </c>
      <c r="H13" s="513">
        <f t="shared" si="3"/>
        <v>0</v>
      </c>
      <c r="I13" s="513">
        <f t="shared" si="3"/>
        <v>0</v>
      </c>
      <c r="J13" s="513">
        <f t="shared" si="3"/>
        <v>0</v>
      </c>
      <c r="K13" s="513">
        <f t="shared" si="3"/>
        <v>0</v>
      </c>
      <c r="L13" s="513">
        <f t="shared" si="3"/>
        <v>0</v>
      </c>
      <c r="M13" s="513">
        <f t="shared" si="3"/>
        <v>0</v>
      </c>
      <c r="N13" s="513">
        <f t="shared" si="3"/>
        <v>0</v>
      </c>
      <c r="O13" s="513">
        <f t="shared" si="3"/>
        <v>0</v>
      </c>
      <c r="P13" s="513">
        <f t="shared" si="3"/>
        <v>0</v>
      </c>
      <c r="Q13" s="500">
        <f t="shared" si="1"/>
        <v>0</v>
      </c>
    </row>
    <row r="14" spans="1:17" s="461" customFormat="1" ht="20.25" customHeight="1">
      <c r="A14" s="467"/>
      <c r="B14" s="506"/>
      <c r="C14" s="517"/>
      <c r="D14" s="517"/>
      <c r="E14" s="522" t="s">
        <v>632</v>
      </c>
      <c r="F14" s="530"/>
      <c r="G14" s="520"/>
      <c r="H14" s="519"/>
      <c r="I14" s="519"/>
      <c r="J14" s="519"/>
      <c r="K14" s="519"/>
      <c r="L14" s="519"/>
      <c r="M14" s="519"/>
      <c r="N14" s="519"/>
      <c r="O14" s="519"/>
      <c r="P14" s="519"/>
      <c r="Q14" s="518">
        <f t="shared" si="1"/>
        <v>0</v>
      </c>
    </row>
    <row r="15" spans="1:17" s="461" customFormat="1" ht="20.25" customHeight="1">
      <c r="A15" s="467"/>
      <c r="B15" s="506"/>
      <c r="C15" s="517"/>
      <c r="D15" s="517"/>
      <c r="E15" s="521" t="s">
        <v>631</v>
      </c>
      <c r="F15" s="530"/>
      <c r="G15" s="520"/>
      <c r="H15" s="519"/>
      <c r="I15" s="519"/>
      <c r="J15" s="519"/>
      <c r="K15" s="519"/>
      <c r="L15" s="519"/>
      <c r="M15" s="519"/>
      <c r="N15" s="519"/>
      <c r="O15" s="519"/>
      <c r="P15" s="519"/>
      <c r="Q15" s="518">
        <f t="shared" si="1"/>
        <v>0</v>
      </c>
    </row>
    <row r="16" spans="1:17" s="461" customFormat="1" ht="20.25" customHeight="1">
      <c r="A16" s="467"/>
      <c r="B16" s="476"/>
      <c r="C16" s="517"/>
      <c r="D16" s="516"/>
      <c r="E16" s="515" t="s">
        <v>630</v>
      </c>
      <c r="F16" s="531"/>
      <c r="G16" s="512"/>
      <c r="H16" s="511"/>
      <c r="I16" s="511"/>
      <c r="J16" s="511"/>
      <c r="K16" s="511"/>
      <c r="L16" s="511"/>
      <c r="M16" s="511"/>
      <c r="N16" s="511"/>
      <c r="O16" s="511"/>
      <c r="P16" s="511"/>
      <c r="Q16" s="510">
        <f t="shared" si="1"/>
        <v>0</v>
      </c>
    </row>
    <row r="17" spans="1:17" s="461" customFormat="1" ht="20.25" customHeight="1">
      <c r="A17" s="467"/>
      <c r="B17" s="481" t="s">
        <v>33</v>
      </c>
      <c r="C17" s="896" t="s">
        <v>230</v>
      </c>
      <c r="D17" s="896"/>
      <c r="E17" s="896"/>
      <c r="F17" s="509">
        <f t="shared" ref="F17:P17" si="4">F18</f>
        <v>0</v>
      </c>
      <c r="G17" s="508">
        <f t="shared" si="4"/>
        <v>0</v>
      </c>
      <c r="H17" s="507">
        <f t="shared" si="4"/>
        <v>0</v>
      </c>
      <c r="I17" s="507">
        <f t="shared" si="4"/>
        <v>0</v>
      </c>
      <c r="J17" s="507">
        <f t="shared" si="4"/>
        <v>0</v>
      </c>
      <c r="K17" s="507">
        <f t="shared" si="4"/>
        <v>0</v>
      </c>
      <c r="L17" s="507">
        <f t="shared" si="4"/>
        <v>0</v>
      </c>
      <c r="M17" s="507">
        <f t="shared" si="4"/>
        <v>0</v>
      </c>
      <c r="N17" s="507">
        <f t="shared" si="4"/>
        <v>0</v>
      </c>
      <c r="O17" s="507">
        <f t="shared" si="4"/>
        <v>0</v>
      </c>
      <c r="P17" s="507">
        <f t="shared" si="4"/>
        <v>0</v>
      </c>
      <c r="Q17" s="491">
        <f t="shared" si="1"/>
        <v>0</v>
      </c>
    </row>
    <row r="18" spans="1:17" s="461" customFormat="1" ht="20.25" customHeight="1">
      <c r="A18" s="467"/>
      <c r="B18" s="506"/>
      <c r="C18" s="505" t="s">
        <v>16</v>
      </c>
      <c r="D18" s="897" t="s">
        <v>629</v>
      </c>
      <c r="E18" s="897"/>
      <c r="F18" s="494"/>
      <c r="G18" s="493"/>
      <c r="H18" s="492"/>
      <c r="I18" s="492"/>
      <c r="J18" s="492"/>
      <c r="K18" s="492"/>
      <c r="L18" s="492"/>
      <c r="M18" s="492"/>
      <c r="N18" s="492"/>
      <c r="O18" s="492"/>
      <c r="P18" s="492"/>
      <c r="Q18" s="491">
        <f t="shared" si="1"/>
        <v>0</v>
      </c>
    </row>
    <row r="19" spans="1:17" s="461" customFormat="1" ht="20.25" customHeight="1" thickBot="1">
      <c r="A19" s="467"/>
      <c r="B19" s="490" t="s">
        <v>34</v>
      </c>
      <c r="C19" s="898" t="s">
        <v>231</v>
      </c>
      <c r="D19" s="899"/>
      <c r="E19" s="899"/>
      <c r="F19" s="465">
        <f t="shared" ref="F19:P19" si="5">F10-F17</f>
        <v>0</v>
      </c>
      <c r="G19" s="464">
        <f t="shared" si="5"/>
        <v>0</v>
      </c>
      <c r="H19" s="463">
        <f t="shared" si="5"/>
        <v>0</v>
      </c>
      <c r="I19" s="463">
        <f t="shared" si="5"/>
        <v>0</v>
      </c>
      <c r="J19" s="463">
        <f t="shared" si="5"/>
        <v>0</v>
      </c>
      <c r="K19" s="463">
        <f t="shared" si="5"/>
        <v>0</v>
      </c>
      <c r="L19" s="463">
        <f t="shared" si="5"/>
        <v>0</v>
      </c>
      <c r="M19" s="463">
        <f t="shared" si="5"/>
        <v>0</v>
      </c>
      <c r="N19" s="463">
        <f t="shared" si="5"/>
        <v>0</v>
      </c>
      <c r="O19" s="463">
        <f t="shared" si="5"/>
        <v>0</v>
      </c>
      <c r="P19" s="463">
        <f t="shared" si="5"/>
        <v>0</v>
      </c>
      <c r="Q19" s="462">
        <f t="shared" si="1"/>
        <v>0</v>
      </c>
    </row>
    <row r="20" spans="1:17" s="461" customFormat="1" ht="20.25" customHeight="1">
      <c r="A20" s="467"/>
      <c r="B20" s="504" t="s">
        <v>232</v>
      </c>
      <c r="C20" s="888" t="s">
        <v>233</v>
      </c>
      <c r="D20" s="888"/>
      <c r="E20" s="888"/>
      <c r="F20" s="503">
        <f t="shared" ref="F20:P20" si="6">SUM(F21)</f>
        <v>0</v>
      </c>
      <c r="G20" s="502">
        <f t="shared" si="6"/>
        <v>0</v>
      </c>
      <c r="H20" s="501">
        <f t="shared" si="6"/>
        <v>0</v>
      </c>
      <c r="I20" s="501">
        <f t="shared" si="6"/>
        <v>0</v>
      </c>
      <c r="J20" s="501">
        <f t="shared" si="6"/>
        <v>0</v>
      </c>
      <c r="K20" s="501">
        <f t="shared" si="6"/>
        <v>0</v>
      </c>
      <c r="L20" s="501">
        <f t="shared" si="6"/>
        <v>0</v>
      </c>
      <c r="M20" s="501">
        <f t="shared" si="6"/>
        <v>0</v>
      </c>
      <c r="N20" s="501">
        <f t="shared" si="6"/>
        <v>0</v>
      </c>
      <c r="O20" s="501">
        <f t="shared" si="6"/>
        <v>0</v>
      </c>
      <c r="P20" s="501">
        <f t="shared" si="6"/>
        <v>0</v>
      </c>
      <c r="Q20" s="500">
        <f t="shared" si="1"/>
        <v>0</v>
      </c>
    </row>
    <row r="21" spans="1:17" s="461" customFormat="1" ht="20.25" customHeight="1">
      <c r="A21" s="467"/>
      <c r="B21" s="472"/>
      <c r="C21" s="499" t="s">
        <v>16</v>
      </c>
      <c r="D21" s="896" t="s">
        <v>267</v>
      </c>
      <c r="E21" s="892"/>
      <c r="F21" s="498"/>
      <c r="G21" s="497"/>
      <c r="H21" s="496"/>
      <c r="I21" s="496"/>
      <c r="J21" s="496"/>
      <c r="K21" s="496"/>
      <c r="L21" s="496"/>
      <c r="M21" s="496"/>
      <c r="N21" s="496"/>
      <c r="O21" s="496"/>
      <c r="P21" s="496"/>
      <c r="Q21" s="477">
        <f t="shared" si="1"/>
        <v>0</v>
      </c>
    </row>
    <row r="22" spans="1:17" s="461" customFormat="1" ht="20.25" customHeight="1">
      <c r="A22" s="467"/>
      <c r="B22" s="495" t="s">
        <v>234</v>
      </c>
      <c r="C22" s="896" t="s">
        <v>235</v>
      </c>
      <c r="D22" s="896"/>
      <c r="E22" s="896"/>
      <c r="F22" s="494"/>
      <c r="G22" s="493"/>
      <c r="H22" s="492"/>
      <c r="I22" s="492"/>
      <c r="J22" s="492"/>
      <c r="K22" s="492"/>
      <c r="L22" s="492"/>
      <c r="M22" s="492"/>
      <c r="N22" s="492"/>
      <c r="O22" s="492"/>
      <c r="P22" s="492"/>
      <c r="Q22" s="491">
        <f t="shared" si="1"/>
        <v>0</v>
      </c>
    </row>
    <row r="23" spans="1:17" s="461" customFormat="1" ht="20.25" customHeight="1" thickBot="1">
      <c r="A23" s="467"/>
      <c r="B23" s="490" t="s">
        <v>236</v>
      </c>
      <c r="C23" s="898" t="s">
        <v>237</v>
      </c>
      <c r="D23" s="898"/>
      <c r="E23" s="898"/>
      <c r="F23" s="489">
        <f t="shared" ref="F23:P23" si="7">F20-F22</f>
        <v>0</v>
      </c>
      <c r="G23" s="488">
        <f t="shared" si="7"/>
        <v>0</v>
      </c>
      <c r="H23" s="487">
        <f t="shared" si="7"/>
        <v>0</v>
      </c>
      <c r="I23" s="487">
        <f t="shared" si="7"/>
        <v>0</v>
      </c>
      <c r="J23" s="487">
        <f t="shared" si="7"/>
        <v>0</v>
      </c>
      <c r="K23" s="487">
        <f t="shared" si="7"/>
        <v>0</v>
      </c>
      <c r="L23" s="487">
        <f t="shared" si="7"/>
        <v>0</v>
      </c>
      <c r="M23" s="487">
        <f t="shared" si="7"/>
        <v>0</v>
      </c>
      <c r="N23" s="487">
        <f t="shared" si="7"/>
        <v>0</v>
      </c>
      <c r="O23" s="487">
        <f t="shared" si="7"/>
        <v>0</v>
      </c>
      <c r="P23" s="487">
        <f t="shared" si="7"/>
        <v>0</v>
      </c>
      <c r="Q23" s="477">
        <f t="shared" si="1"/>
        <v>0</v>
      </c>
    </row>
    <row r="24" spans="1:17" s="461" customFormat="1" ht="20.25" customHeight="1">
      <c r="A24" s="467"/>
      <c r="B24" s="486" t="s">
        <v>238</v>
      </c>
      <c r="C24" s="888" t="s">
        <v>268</v>
      </c>
      <c r="D24" s="889"/>
      <c r="E24" s="889"/>
      <c r="F24" s="485">
        <f t="shared" ref="F24:P24" si="8">F19+F23</f>
        <v>0</v>
      </c>
      <c r="G24" s="484">
        <f t="shared" si="8"/>
        <v>0</v>
      </c>
      <c r="H24" s="483">
        <f t="shared" si="8"/>
        <v>0</v>
      </c>
      <c r="I24" s="483">
        <f t="shared" si="8"/>
        <v>0</v>
      </c>
      <c r="J24" s="483">
        <f t="shared" si="8"/>
        <v>0</v>
      </c>
      <c r="K24" s="483">
        <f t="shared" si="8"/>
        <v>0</v>
      </c>
      <c r="L24" s="483">
        <f t="shared" si="8"/>
        <v>0</v>
      </c>
      <c r="M24" s="483">
        <f t="shared" si="8"/>
        <v>0</v>
      </c>
      <c r="N24" s="483">
        <f t="shared" si="8"/>
        <v>0</v>
      </c>
      <c r="O24" s="483">
        <f t="shared" si="8"/>
        <v>0</v>
      </c>
      <c r="P24" s="483">
        <f t="shared" si="8"/>
        <v>0</v>
      </c>
      <c r="Q24" s="482">
        <f t="shared" si="1"/>
        <v>0</v>
      </c>
    </row>
    <row r="25" spans="1:17" s="461" customFormat="1" ht="20.25" customHeight="1">
      <c r="A25" s="467"/>
      <c r="B25" s="481" t="s">
        <v>239</v>
      </c>
      <c r="C25" s="896" t="s">
        <v>269</v>
      </c>
      <c r="D25" s="896"/>
      <c r="E25" s="896"/>
      <c r="F25" s="480">
        <f t="shared" ref="F25:P25" si="9">SUM(F26:F27)</f>
        <v>0</v>
      </c>
      <c r="G25" s="479">
        <f t="shared" si="9"/>
        <v>0</v>
      </c>
      <c r="H25" s="478">
        <f t="shared" si="9"/>
        <v>0</v>
      </c>
      <c r="I25" s="478">
        <f t="shared" si="9"/>
        <v>0</v>
      </c>
      <c r="J25" s="478">
        <f t="shared" si="9"/>
        <v>0</v>
      </c>
      <c r="K25" s="478">
        <f t="shared" si="9"/>
        <v>0</v>
      </c>
      <c r="L25" s="478">
        <f t="shared" si="9"/>
        <v>0</v>
      </c>
      <c r="M25" s="478">
        <f t="shared" si="9"/>
        <v>0</v>
      </c>
      <c r="N25" s="478">
        <f t="shared" si="9"/>
        <v>0</v>
      </c>
      <c r="O25" s="478">
        <f t="shared" si="9"/>
        <v>0</v>
      </c>
      <c r="P25" s="478">
        <f t="shared" si="9"/>
        <v>0</v>
      </c>
      <c r="Q25" s="477">
        <f t="shared" si="1"/>
        <v>0</v>
      </c>
    </row>
    <row r="26" spans="1:17" s="461" customFormat="1" ht="20.25" customHeight="1">
      <c r="A26" s="467"/>
      <c r="B26" s="476"/>
      <c r="C26" s="900" t="s">
        <v>270</v>
      </c>
      <c r="D26" s="901"/>
      <c r="E26" s="901"/>
      <c r="F26" s="475"/>
      <c r="G26" s="474"/>
      <c r="H26" s="473"/>
      <c r="I26" s="473"/>
      <c r="J26" s="473"/>
      <c r="K26" s="473"/>
      <c r="L26" s="473"/>
      <c r="M26" s="473"/>
      <c r="N26" s="473"/>
      <c r="O26" s="473"/>
      <c r="P26" s="473"/>
      <c r="Q26" s="468">
        <f t="shared" si="1"/>
        <v>0</v>
      </c>
    </row>
    <row r="27" spans="1:17" s="461" customFormat="1" ht="20.25" customHeight="1">
      <c r="A27" s="467"/>
      <c r="B27" s="472"/>
      <c r="C27" s="902" t="s">
        <v>271</v>
      </c>
      <c r="D27" s="903"/>
      <c r="E27" s="903"/>
      <c r="F27" s="471"/>
      <c r="G27" s="470"/>
      <c r="H27" s="469"/>
      <c r="I27" s="469"/>
      <c r="J27" s="469"/>
      <c r="K27" s="469"/>
      <c r="L27" s="469"/>
      <c r="M27" s="469"/>
      <c r="N27" s="469"/>
      <c r="O27" s="469"/>
      <c r="P27" s="469"/>
      <c r="Q27" s="468">
        <f t="shared" si="1"/>
        <v>0</v>
      </c>
    </row>
    <row r="28" spans="1:17" s="461" customFormat="1" ht="20.25" customHeight="1" thickBot="1">
      <c r="A28" s="467"/>
      <c r="B28" s="466" t="s">
        <v>240</v>
      </c>
      <c r="C28" s="898" t="s">
        <v>272</v>
      </c>
      <c r="D28" s="899"/>
      <c r="E28" s="899"/>
      <c r="F28" s="465">
        <f t="shared" ref="F28:P28" si="10">F24-F25</f>
        <v>0</v>
      </c>
      <c r="G28" s="464">
        <f t="shared" si="10"/>
        <v>0</v>
      </c>
      <c r="H28" s="463">
        <f t="shared" si="10"/>
        <v>0</v>
      </c>
      <c r="I28" s="463">
        <f t="shared" si="10"/>
        <v>0</v>
      </c>
      <c r="J28" s="463">
        <f t="shared" si="10"/>
        <v>0</v>
      </c>
      <c r="K28" s="463">
        <f t="shared" si="10"/>
        <v>0</v>
      </c>
      <c r="L28" s="463">
        <f t="shared" si="10"/>
        <v>0</v>
      </c>
      <c r="M28" s="463">
        <f t="shared" si="10"/>
        <v>0</v>
      </c>
      <c r="N28" s="463">
        <f t="shared" si="10"/>
        <v>0</v>
      </c>
      <c r="O28" s="463">
        <f t="shared" si="10"/>
        <v>0</v>
      </c>
      <c r="P28" s="463">
        <f t="shared" si="10"/>
        <v>0</v>
      </c>
      <c r="Q28" s="462">
        <f t="shared" si="1"/>
        <v>0</v>
      </c>
    </row>
    <row r="29" spans="1:17" s="374" customFormat="1" ht="20.25" customHeight="1">
      <c r="B29" s="376"/>
      <c r="C29" s="375"/>
      <c r="D29" s="375"/>
      <c r="E29" s="375"/>
      <c r="F29" s="375"/>
      <c r="G29" s="375"/>
      <c r="H29" s="375"/>
      <c r="I29" s="375"/>
      <c r="J29" s="375"/>
      <c r="K29" s="375"/>
      <c r="L29" s="375"/>
      <c r="M29" s="375"/>
      <c r="N29" s="375"/>
      <c r="O29" s="375"/>
      <c r="P29" s="375"/>
      <c r="Q29" s="376"/>
    </row>
    <row r="30" spans="1:17" s="374" customFormat="1" ht="20.25" customHeight="1" thickBot="1">
      <c r="B30" s="392" t="s">
        <v>228</v>
      </c>
      <c r="C30" s="391" t="s">
        <v>628</v>
      </c>
      <c r="D30" s="428"/>
      <c r="E30" s="375"/>
      <c r="F30" s="375"/>
      <c r="G30" s="375"/>
      <c r="H30" s="375"/>
      <c r="I30" s="375"/>
      <c r="J30" s="375"/>
      <c r="K30" s="375"/>
      <c r="L30" s="375"/>
      <c r="M30" s="375"/>
      <c r="N30" s="375"/>
      <c r="O30" s="375"/>
      <c r="P30" s="375"/>
      <c r="Q30" s="460" t="s">
        <v>183</v>
      </c>
    </row>
    <row r="31" spans="1:17" s="374" customFormat="1" ht="20.25" customHeight="1">
      <c r="A31" s="381"/>
      <c r="B31" s="875" t="s">
        <v>229</v>
      </c>
      <c r="C31" s="876"/>
      <c r="D31" s="876"/>
      <c r="E31" s="876"/>
      <c r="F31" s="881" t="s">
        <v>608</v>
      </c>
      <c r="G31" s="883" t="s">
        <v>617</v>
      </c>
      <c r="H31" s="876"/>
      <c r="I31" s="876"/>
      <c r="J31" s="876"/>
      <c r="K31" s="876"/>
      <c r="L31" s="876"/>
      <c r="M31" s="876"/>
      <c r="N31" s="876"/>
      <c r="O31" s="876"/>
      <c r="P31" s="876"/>
      <c r="Q31" s="885" t="s">
        <v>265</v>
      </c>
    </row>
    <row r="32" spans="1:17" s="374" customFormat="1" ht="20.25" customHeight="1">
      <c r="A32" s="381"/>
      <c r="B32" s="877"/>
      <c r="C32" s="878"/>
      <c r="D32" s="878"/>
      <c r="E32" s="878"/>
      <c r="F32" s="882"/>
      <c r="G32" s="882"/>
      <c r="H32" s="884"/>
      <c r="I32" s="884"/>
      <c r="J32" s="884"/>
      <c r="K32" s="884"/>
      <c r="L32" s="884"/>
      <c r="M32" s="884"/>
      <c r="N32" s="884"/>
      <c r="O32" s="884"/>
      <c r="P32" s="884"/>
      <c r="Q32" s="886"/>
    </row>
    <row r="33" spans="1:17" s="374" customFormat="1" ht="20.25" customHeight="1" thickBot="1">
      <c r="A33" s="381"/>
      <c r="B33" s="879"/>
      <c r="C33" s="880"/>
      <c r="D33" s="880"/>
      <c r="E33" s="880"/>
      <c r="F33" s="389" t="s">
        <v>422</v>
      </c>
      <c r="G33" s="389" t="s">
        <v>280</v>
      </c>
      <c r="H33" s="388" t="s">
        <v>281</v>
      </c>
      <c r="I33" s="388" t="s">
        <v>282</v>
      </c>
      <c r="J33" s="388" t="s">
        <v>283</v>
      </c>
      <c r="K33" s="388" t="s">
        <v>284</v>
      </c>
      <c r="L33" s="388" t="s">
        <v>285</v>
      </c>
      <c r="M33" s="388" t="s">
        <v>286</v>
      </c>
      <c r="N33" s="388" t="s">
        <v>287</v>
      </c>
      <c r="O33" s="388" t="s">
        <v>288</v>
      </c>
      <c r="P33" s="388" t="s">
        <v>289</v>
      </c>
      <c r="Q33" s="887"/>
    </row>
    <row r="34" spans="1:17" s="374" customFormat="1" ht="20.25" customHeight="1">
      <c r="A34" s="381"/>
      <c r="B34" s="905" t="s">
        <v>241</v>
      </c>
      <c r="C34" s="906"/>
      <c r="D34" s="906"/>
      <c r="E34" s="906"/>
      <c r="F34" s="459"/>
      <c r="G34" s="459"/>
      <c r="H34" s="458"/>
      <c r="I34" s="458"/>
      <c r="J34" s="458"/>
      <c r="K34" s="458"/>
      <c r="L34" s="458"/>
      <c r="M34" s="458"/>
      <c r="N34" s="458"/>
      <c r="O34" s="458"/>
      <c r="P34" s="458"/>
      <c r="Q34" s="457">
        <f t="shared" ref="Q34:Q45" si="11">SUM(F34:P34)</f>
        <v>0</v>
      </c>
    </row>
    <row r="35" spans="1:17" s="374" customFormat="1" ht="20.25" customHeight="1">
      <c r="A35" s="381"/>
      <c r="B35" s="419"/>
      <c r="C35" s="453" t="s">
        <v>16</v>
      </c>
      <c r="D35" s="907" t="s">
        <v>273</v>
      </c>
      <c r="E35" s="908"/>
      <c r="F35" s="452"/>
      <c r="G35" s="452"/>
      <c r="H35" s="451"/>
      <c r="I35" s="451"/>
      <c r="J35" s="451"/>
      <c r="K35" s="451"/>
      <c r="L35" s="451"/>
      <c r="M35" s="451"/>
      <c r="N35" s="451"/>
      <c r="O35" s="451"/>
      <c r="P35" s="451"/>
      <c r="Q35" s="450">
        <f t="shared" si="11"/>
        <v>0</v>
      </c>
    </row>
    <row r="36" spans="1:17" s="374" customFormat="1" ht="20.25" customHeight="1">
      <c r="A36" s="381"/>
      <c r="B36" s="419"/>
      <c r="C36" s="449" t="s">
        <v>16</v>
      </c>
      <c r="D36" s="909" t="s">
        <v>274</v>
      </c>
      <c r="E36" s="910"/>
      <c r="F36" s="434"/>
      <c r="G36" s="434"/>
      <c r="H36" s="433"/>
      <c r="I36" s="433"/>
      <c r="J36" s="433"/>
      <c r="K36" s="433"/>
      <c r="L36" s="433"/>
      <c r="M36" s="433"/>
      <c r="N36" s="433"/>
      <c r="O36" s="433"/>
      <c r="P36" s="433"/>
      <c r="Q36" s="432">
        <f t="shared" si="11"/>
        <v>0</v>
      </c>
    </row>
    <row r="37" spans="1:17" s="374" customFormat="1" ht="20.25" customHeight="1">
      <c r="A37" s="381"/>
      <c r="B37" s="419"/>
      <c r="C37" s="449" t="s">
        <v>16</v>
      </c>
      <c r="D37" s="909" t="s">
        <v>275</v>
      </c>
      <c r="E37" s="910"/>
      <c r="F37" s="434"/>
      <c r="G37" s="434"/>
      <c r="H37" s="433"/>
      <c r="I37" s="433"/>
      <c r="J37" s="433"/>
      <c r="K37" s="433"/>
      <c r="L37" s="433"/>
      <c r="M37" s="433"/>
      <c r="N37" s="433"/>
      <c r="O37" s="433"/>
      <c r="P37" s="433"/>
      <c r="Q37" s="432">
        <f t="shared" si="11"/>
        <v>0</v>
      </c>
    </row>
    <row r="38" spans="1:17" s="374" customFormat="1" ht="20.25" customHeight="1">
      <c r="A38" s="381"/>
      <c r="B38" s="419"/>
      <c r="C38" s="446" t="s">
        <v>16</v>
      </c>
      <c r="D38" s="911" t="s">
        <v>242</v>
      </c>
      <c r="E38" s="912"/>
      <c r="F38" s="444"/>
      <c r="G38" s="444"/>
      <c r="H38" s="443"/>
      <c r="I38" s="443"/>
      <c r="J38" s="443"/>
      <c r="K38" s="443"/>
      <c r="L38" s="443"/>
      <c r="M38" s="443"/>
      <c r="N38" s="443"/>
      <c r="O38" s="443"/>
      <c r="P38" s="443"/>
      <c r="Q38" s="441">
        <f t="shared" si="11"/>
        <v>0</v>
      </c>
    </row>
    <row r="39" spans="1:17" s="374" customFormat="1" ht="20.25" customHeight="1">
      <c r="A39" s="381"/>
      <c r="B39" s="913" t="s">
        <v>243</v>
      </c>
      <c r="C39" s="914"/>
      <c r="D39" s="914"/>
      <c r="E39" s="914"/>
      <c r="F39" s="456"/>
      <c r="G39" s="456"/>
      <c r="H39" s="455"/>
      <c r="I39" s="455"/>
      <c r="J39" s="455"/>
      <c r="K39" s="455"/>
      <c r="L39" s="455"/>
      <c r="M39" s="455"/>
      <c r="N39" s="455"/>
      <c r="O39" s="455"/>
      <c r="P39" s="455"/>
      <c r="Q39" s="454">
        <f t="shared" si="11"/>
        <v>0</v>
      </c>
    </row>
    <row r="40" spans="1:17" s="374" customFormat="1" ht="20.25" customHeight="1">
      <c r="A40" s="381"/>
      <c r="B40" s="419"/>
      <c r="C40" s="453" t="s">
        <v>16</v>
      </c>
      <c r="D40" s="907" t="s">
        <v>276</v>
      </c>
      <c r="E40" s="908"/>
      <c r="F40" s="452"/>
      <c r="G40" s="452"/>
      <c r="H40" s="451"/>
      <c r="I40" s="451"/>
      <c r="J40" s="451"/>
      <c r="K40" s="451"/>
      <c r="L40" s="451"/>
      <c r="M40" s="451"/>
      <c r="N40" s="451"/>
      <c r="O40" s="451"/>
      <c r="P40" s="451"/>
      <c r="Q40" s="450">
        <f t="shared" si="11"/>
        <v>0</v>
      </c>
    </row>
    <row r="41" spans="1:17" s="374" customFormat="1" ht="20.25" customHeight="1">
      <c r="A41" s="381"/>
      <c r="B41" s="419"/>
      <c r="C41" s="449" t="s">
        <v>16</v>
      </c>
      <c r="D41" s="909" t="s">
        <v>275</v>
      </c>
      <c r="E41" s="910"/>
      <c r="F41" s="434"/>
      <c r="G41" s="434"/>
      <c r="H41" s="433"/>
      <c r="I41" s="448"/>
      <c r="J41" s="448"/>
      <c r="K41" s="448"/>
      <c r="L41" s="448"/>
      <c r="M41" s="448"/>
      <c r="N41" s="448"/>
      <c r="O41" s="448"/>
      <c r="P41" s="448"/>
      <c r="Q41" s="432">
        <f t="shared" si="11"/>
        <v>0</v>
      </c>
    </row>
    <row r="42" spans="1:17" s="374" customFormat="1" ht="20.25" customHeight="1">
      <c r="A42" s="381"/>
      <c r="B42" s="447"/>
      <c r="C42" s="446" t="s">
        <v>16</v>
      </c>
      <c r="D42" s="911" t="s">
        <v>242</v>
      </c>
      <c r="E42" s="912"/>
      <c r="F42" s="445"/>
      <c r="G42" s="444"/>
      <c r="H42" s="443"/>
      <c r="I42" s="442"/>
      <c r="J42" s="442"/>
      <c r="K42" s="442"/>
      <c r="L42" s="442"/>
      <c r="M42" s="442"/>
      <c r="N42" s="442"/>
      <c r="O42" s="442"/>
      <c r="P42" s="442"/>
      <c r="Q42" s="441">
        <f t="shared" si="11"/>
        <v>0</v>
      </c>
    </row>
    <row r="43" spans="1:17" s="374" customFormat="1" ht="20.25" customHeight="1" thickBot="1">
      <c r="A43" s="381"/>
      <c r="B43" s="904" t="s">
        <v>277</v>
      </c>
      <c r="C43" s="899"/>
      <c r="D43" s="899"/>
      <c r="E43" s="899"/>
      <c r="F43" s="440"/>
      <c r="G43" s="440"/>
      <c r="H43" s="439"/>
      <c r="I43" s="439"/>
      <c r="J43" s="439"/>
      <c r="K43" s="439"/>
      <c r="L43" s="439"/>
      <c r="M43" s="439"/>
      <c r="N43" s="439"/>
      <c r="O43" s="439"/>
      <c r="P43" s="439"/>
      <c r="Q43" s="438">
        <f t="shared" si="11"/>
        <v>0</v>
      </c>
    </row>
    <row r="44" spans="1:17" s="374" customFormat="1" ht="20.25" customHeight="1">
      <c r="A44" s="381"/>
      <c r="B44" s="917" t="s">
        <v>0</v>
      </c>
      <c r="C44" s="918"/>
      <c r="D44" s="918"/>
      <c r="E44" s="918"/>
      <c r="F44" s="437"/>
      <c r="G44" s="437"/>
      <c r="H44" s="436"/>
      <c r="I44" s="436"/>
      <c r="J44" s="436"/>
      <c r="K44" s="436"/>
      <c r="L44" s="436"/>
      <c r="M44" s="436"/>
      <c r="N44" s="436"/>
      <c r="O44" s="436"/>
      <c r="P44" s="436"/>
      <c r="Q44" s="435">
        <f t="shared" si="11"/>
        <v>0</v>
      </c>
    </row>
    <row r="45" spans="1:17" s="374" customFormat="1" ht="20.25" customHeight="1">
      <c r="A45" s="381"/>
      <c r="B45" s="919" t="s">
        <v>1</v>
      </c>
      <c r="C45" s="910"/>
      <c r="D45" s="910"/>
      <c r="E45" s="910"/>
      <c r="F45" s="434"/>
      <c r="G45" s="434"/>
      <c r="H45" s="433"/>
      <c r="I45" s="433"/>
      <c r="J45" s="433"/>
      <c r="K45" s="433"/>
      <c r="L45" s="433"/>
      <c r="M45" s="433"/>
      <c r="N45" s="433"/>
      <c r="O45" s="433"/>
      <c r="P45" s="433"/>
      <c r="Q45" s="432">
        <f t="shared" si="11"/>
        <v>0</v>
      </c>
    </row>
    <row r="46" spans="1:17" s="374" customFormat="1" ht="20.25" customHeight="1" thickBot="1">
      <c r="A46" s="381"/>
      <c r="B46" s="920" t="s">
        <v>2</v>
      </c>
      <c r="C46" s="921"/>
      <c r="D46" s="921"/>
      <c r="E46" s="921"/>
      <c r="F46" s="431"/>
      <c r="G46" s="431"/>
      <c r="H46" s="430"/>
      <c r="I46" s="430"/>
      <c r="J46" s="430"/>
      <c r="K46" s="430"/>
      <c r="L46" s="430"/>
      <c r="M46" s="430"/>
      <c r="N46" s="430"/>
      <c r="O46" s="430"/>
      <c r="P46" s="430"/>
      <c r="Q46" s="429" t="s">
        <v>244</v>
      </c>
    </row>
    <row r="47" spans="1:17" s="374" customFormat="1" ht="20.25" customHeight="1">
      <c r="B47" s="375"/>
      <c r="C47" s="375"/>
      <c r="D47" s="375"/>
      <c r="E47" s="375"/>
      <c r="F47" s="375"/>
      <c r="G47" s="375"/>
      <c r="H47" s="375"/>
      <c r="I47" s="375"/>
      <c r="J47" s="375"/>
      <c r="K47" s="375"/>
      <c r="L47" s="375"/>
      <c r="M47" s="375"/>
      <c r="N47" s="375"/>
      <c r="O47" s="375"/>
      <c r="P47" s="375"/>
      <c r="Q47" s="375"/>
    </row>
    <row r="48" spans="1:17" s="374" customFormat="1" ht="20.25" customHeight="1" thickBot="1">
      <c r="B48" s="392" t="s">
        <v>228</v>
      </c>
      <c r="C48" s="391" t="s">
        <v>627</v>
      </c>
      <c r="D48" s="428"/>
      <c r="E48" s="375"/>
      <c r="F48" s="375"/>
      <c r="G48" s="375"/>
      <c r="H48" s="375"/>
      <c r="I48" s="375"/>
      <c r="J48" s="375"/>
      <c r="K48" s="375"/>
      <c r="L48" s="375"/>
      <c r="M48" s="375"/>
      <c r="N48" s="375"/>
      <c r="O48" s="375"/>
      <c r="P48" s="375"/>
      <c r="Q48" s="375"/>
    </row>
    <row r="49" spans="1:17" s="374" customFormat="1" ht="20.25" customHeight="1">
      <c r="A49" s="381"/>
      <c r="B49" s="875" t="s">
        <v>229</v>
      </c>
      <c r="C49" s="876"/>
      <c r="D49" s="876"/>
      <c r="E49" s="922"/>
      <c r="F49" s="881" t="s">
        <v>608</v>
      </c>
      <c r="G49" s="883" t="s">
        <v>617</v>
      </c>
      <c r="H49" s="876"/>
      <c r="I49" s="876"/>
      <c r="J49" s="876"/>
      <c r="K49" s="876"/>
      <c r="L49" s="876"/>
      <c r="M49" s="876"/>
      <c r="N49" s="876"/>
      <c r="O49" s="876"/>
      <c r="P49" s="876"/>
      <c r="Q49" s="885" t="s">
        <v>265</v>
      </c>
    </row>
    <row r="50" spans="1:17" s="374" customFormat="1" ht="20.25" customHeight="1">
      <c r="A50" s="381"/>
      <c r="B50" s="877"/>
      <c r="C50" s="878"/>
      <c r="D50" s="878"/>
      <c r="E50" s="923"/>
      <c r="F50" s="882"/>
      <c r="G50" s="882"/>
      <c r="H50" s="884"/>
      <c r="I50" s="884"/>
      <c r="J50" s="884"/>
      <c r="K50" s="884"/>
      <c r="L50" s="884"/>
      <c r="M50" s="884"/>
      <c r="N50" s="884"/>
      <c r="O50" s="884"/>
      <c r="P50" s="884"/>
      <c r="Q50" s="886"/>
    </row>
    <row r="51" spans="1:17" s="374" customFormat="1" ht="20.25" customHeight="1" thickBot="1">
      <c r="A51" s="381"/>
      <c r="B51" s="879"/>
      <c r="C51" s="880"/>
      <c r="D51" s="880"/>
      <c r="E51" s="924"/>
      <c r="F51" s="389" t="s">
        <v>422</v>
      </c>
      <c r="G51" s="389" t="s">
        <v>280</v>
      </c>
      <c r="H51" s="388" t="s">
        <v>281</v>
      </c>
      <c r="I51" s="388" t="s">
        <v>282</v>
      </c>
      <c r="J51" s="388" t="s">
        <v>283</v>
      </c>
      <c r="K51" s="388" t="s">
        <v>284</v>
      </c>
      <c r="L51" s="388" t="s">
        <v>285</v>
      </c>
      <c r="M51" s="388" t="s">
        <v>286</v>
      </c>
      <c r="N51" s="388" t="s">
        <v>287</v>
      </c>
      <c r="O51" s="388" t="s">
        <v>288</v>
      </c>
      <c r="P51" s="388" t="s">
        <v>289</v>
      </c>
      <c r="Q51" s="887"/>
    </row>
    <row r="52" spans="1:17" s="374" customFormat="1" ht="20.25" customHeight="1">
      <c r="B52" s="423" t="s">
        <v>20</v>
      </c>
      <c r="C52" s="422" t="s">
        <v>626</v>
      </c>
      <c r="D52" s="421"/>
      <c r="E52" s="411"/>
      <c r="F52" s="410">
        <f t="shared" ref="F52:P52" si="12">SUM(F53:F54)</f>
        <v>0</v>
      </c>
      <c r="G52" s="409">
        <f t="shared" si="12"/>
        <v>0</v>
      </c>
      <c r="H52" s="408">
        <f t="shared" si="12"/>
        <v>0</v>
      </c>
      <c r="I52" s="408">
        <f t="shared" si="12"/>
        <v>0</v>
      </c>
      <c r="J52" s="408">
        <f t="shared" si="12"/>
        <v>0</v>
      </c>
      <c r="K52" s="408">
        <f t="shared" si="12"/>
        <v>0</v>
      </c>
      <c r="L52" s="408">
        <f t="shared" si="12"/>
        <v>0</v>
      </c>
      <c r="M52" s="408">
        <f t="shared" si="12"/>
        <v>0</v>
      </c>
      <c r="N52" s="408">
        <f t="shared" si="12"/>
        <v>0</v>
      </c>
      <c r="O52" s="408">
        <f t="shared" si="12"/>
        <v>0</v>
      </c>
      <c r="P52" s="408">
        <f t="shared" si="12"/>
        <v>0</v>
      </c>
      <c r="Q52" s="401">
        <f t="shared" ref="Q52:Q62" si="13">SUM(F52:P52)</f>
        <v>0</v>
      </c>
    </row>
    <row r="53" spans="1:17" s="374" customFormat="1" ht="20.25" customHeight="1">
      <c r="B53" s="407"/>
      <c r="C53" s="375"/>
      <c r="D53" s="425" t="s">
        <v>16</v>
      </c>
      <c r="E53" s="424" t="s">
        <v>625</v>
      </c>
      <c r="F53" s="404"/>
      <c r="G53" s="403"/>
      <c r="H53" s="402"/>
      <c r="I53" s="402"/>
      <c r="J53" s="402"/>
      <c r="K53" s="402"/>
      <c r="L53" s="402"/>
      <c r="M53" s="402"/>
      <c r="N53" s="402"/>
      <c r="O53" s="402"/>
      <c r="P53" s="402"/>
      <c r="Q53" s="401">
        <f t="shared" si="13"/>
        <v>0</v>
      </c>
    </row>
    <row r="54" spans="1:17" s="374" customFormat="1" ht="20.25" customHeight="1">
      <c r="B54" s="427"/>
      <c r="C54" s="426"/>
      <c r="D54" s="425" t="s">
        <v>16</v>
      </c>
      <c r="E54" s="424" t="s">
        <v>624</v>
      </c>
      <c r="F54" s="404"/>
      <c r="G54" s="403"/>
      <c r="H54" s="402"/>
      <c r="I54" s="402"/>
      <c r="J54" s="402"/>
      <c r="K54" s="402"/>
      <c r="L54" s="402"/>
      <c r="M54" s="402"/>
      <c r="N54" s="402"/>
      <c r="O54" s="402"/>
      <c r="P54" s="402"/>
      <c r="Q54" s="401">
        <f t="shared" si="13"/>
        <v>0</v>
      </c>
    </row>
    <row r="55" spans="1:17" s="374" customFormat="1" ht="20.25" customHeight="1">
      <c r="B55" s="423" t="s">
        <v>33</v>
      </c>
      <c r="C55" s="422" t="s">
        <v>623</v>
      </c>
      <c r="D55" s="421"/>
      <c r="E55" s="411"/>
      <c r="F55" s="410">
        <f t="shared" ref="F55:P55" si="14">SUM(F56,F59)</f>
        <v>0</v>
      </c>
      <c r="G55" s="409">
        <f t="shared" si="14"/>
        <v>0</v>
      </c>
      <c r="H55" s="408">
        <f t="shared" si="14"/>
        <v>0</v>
      </c>
      <c r="I55" s="408">
        <f t="shared" si="14"/>
        <v>0</v>
      </c>
      <c r="J55" s="408">
        <f t="shared" si="14"/>
        <v>0</v>
      </c>
      <c r="K55" s="408">
        <f t="shared" si="14"/>
        <v>0</v>
      </c>
      <c r="L55" s="408">
        <f t="shared" si="14"/>
        <v>0</v>
      </c>
      <c r="M55" s="408">
        <f t="shared" si="14"/>
        <v>0</v>
      </c>
      <c r="N55" s="408">
        <f t="shared" si="14"/>
        <v>0</v>
      </c>
      <c r="O55" s="408">
        <f t="shared" si="14"/>
        <v>0</v>
      </c>
      <c r="P55" s="408">
        <f t="shared" si="14"/>
        <v>0</v>
      </c>
      <c r="Q55" s="401">
        <f t="shared" si="13"/>
        <v>0</v>
      </c>
    </row>
    <row r="56" spans="1:17" s="374" customFormat="1" ht="20.25" customHeight="1">
      <c r="B56" s="407"/>
      <c r="C56" s="375"/>
      <c r="D56" s="412" t="s">
        <v>622</v>
      </c>
      <c r="E56" s="411"/>
      <c r="F56" s="410">
        <f t="shared" ref="F56:P56" si="15">SUM(F57:F58)</f>
        <v>0</v>
      </c>
      <c r="G56" s="409">
        <f t="shared" si="15"/>
        <v>0</v>
      </c>
      <c r="H56" s="408">
        <f t="shared" si="15"/>
        <v>0</v>
      </c>
      <c r="I56" s="408">
        <f t="shared" si="15"/>
        <v>0</v>
      </c>
      <c r="J56" s="408">
        <f t="shared" si="15"/>
        <v>0</v>
      </c>
      <c r="K56" s="408">
        <f t="shared" si="15"/>
        <v>0</v>
      </c>
      <c r="L56" s="408">
        <f t="shared" si="15"/>
        <v>0</v>
      </c>
      <c r="M56" s="408">
        <f t="shared" si="15"/>
        <v>0</v>
      </c>
      <c r="N56" s="408">
        <f t="shared" si="15"/>
        <v>0</v>
      </c>
      <c r="O56" s="408">
        <f t="shared" si="15"/>
        <v>0</v>
      </c>
      <c r="P56" s="408">
        <f t="shared" si="15"/>
        <v>0</v>
      </c>
      <c r="Q56" s="401">
        <f t="shared" si="13"/>
        <v>0</v>
      </c>
    </row>
    <row r="57" spans="1:17" s="374" customFormat="1" ht="20.25" customHeight="1">
      <c r="B57" s="407"/>
      <c r="C57" s="375"/>
      <c r="D57" s="420"/>
      <c r="E57" s="417"/>
      <c r="F57" s="416"/>
      <c r="G57" s="415"/>
      <c r="H57" s="414"/>
      <c r="I57" s="414"/>
      <c r="J57" s="414"/>
      <c r="K57" s="414"/>
      <c r="L57" s="414"/>
      <c r="M57" s="414"/>
      <c r="N57" s="414"/>
      <c r="O57" s="414"/>
      <c r="P57" s="414"/>
      <c r="Q57" s="413">
        <f t="shared" si="13"/>
        <v>0</v>
      </c>
    </row>
    <row r="58" spans="1:17" s="374" customFormat="1" ht="20.25" customHeight="1">
      <c r="B58" s="407"/>
      <c r="C58" s="419"/>
      <c r="D58" s="418"/>
      <c r="E58" s="417"/>
      <c r="F58" s="416"/>
      <c r="G58" s="415"/>
      <c r="H58" s="414"/>
      <c r="I58" s="414"/>
      <c r="J58" s="414"/>
      <c r="K58" s="414"/>
      <c r="L58" s="414"/>
      <c r="M58" s="414"/>
      <c r="N58" s="414"/>
      <c r="O58" s="414"/>
      <c r="P58" s="414"/>
      <c r="Q58" s="413">
        <f t="shared" si="13"/>
        <v>0</v>
      </c>
    </row>
    <row r="59" spans="1:17" s="374" customFormat="1" ht="20.25" customHeight="1">
      <c r="B59" s="407"/>
      <c r="C59" s="375"/>
      <c r="D59" s="412" t="s">
        <v>621</v>
      </c>
      <c r="E59" s="411"/>
      <c r="F59" s="410">
        <f t="shared" ref="F59:P59" si="16">SUM(F60:F62)</f>
        <v>0</v>
      </c>
      <c r="G59" s="409">
        <f t="shared" si="16"/>
        <v>0</v>
      </c>
      <c r="H59" s="408">
        <f t="shared" si="16"/>
        <v>0</v>
      </c>
      <c r="I59" s="408">
        <f t="shared" si="16"/>
        <v>0</v>
      </c>
      <c r="J59" s="408">
        <f t="shared" si="16"/>
        <v>0</v>
      </c>
      <c r="K59" s="408">
        <f t="shared" si="16"/>
        <v>0</v>
      </c>
      <c r="L59" s="408">
        <f t="shared" si="16"/>
        <v>0</v>
      </c>
      <c r="M59" s="408">
        <f t="shared" si="16"/>
        <v>0</v>
      </c>
      <c r="N59" s="408">
        <f t="shared" si="16"/>
        <v>0</v>
      </c>
      <c r="O59" s="408">
        <f t="shared" si="16"/>
        <v>0</v>
      </c>
      <c r="P59" s="408">
        <f t="shared" si="16"/>
        <v>0</v>
      </c>
      <c r="Q59" s="401">
        <f t="shared" si="13"/>
        <v>0</v>
      </c>
    </row>
    <row r="60" spans="1:17" s="374" customFormat="1" ht="20.25" customHeight="1">
      <c r="B60" s="407"/>
      <c r="C60" s="375"/>
      <c r="D60" s="406"/>
      <c r="E60" s="405" t="s">
        <v>620</v>
      </c>
      <c r="F60" s="404"/>
      <c r="G60" s="403"/>
      <c r="H60" s="402"/>
      <c r="I60" s="402"/>
      <c r="J60" s="402"/>
      <c r="K60" s="402"/>
      <c r="L60" s="402"/>
      <c r="M60" s="402"/>
      <c r="N60" s="402"/>
      <c r="O60" s="402"/>
      <c r="P60" s="402"/>
      <c r="Q60" s="401">
        <f t="shared" si="13"/>
        <v>0</v>
      </c>
    </row>
    <row r="61" spans="1:17" s="374" customFormat="1" ht="20.25" customHeight="1">
      <c r="B61" s="407"/>
      <c r="C61" s="375"/>
      <c r="D61" s="406"/>
      <c r="E61" s="405" t="s">
        <v>619</v>
      </c>
      <c r="F61" s="404"/>
      <c r="G61" s="403"/>
      <c r="H61" s="402"/>
      <c r="I61" s="402"/>
      <c r="J61" s="402"/>
      <c r="K61" s="402"/>
      <c r="L61" s="402"/>
      <c r="M61" s="402"/>
      <c r="N61" s="402"/>
      <c r="O61" s="402"/>
      <c r="P61" s="402"/>
      <c r="Q61" s="401">
        <f t="shared" si="13"/>
        <v>0</v>
      </c>
    </row>
    <row r="62" spans="1:17" s="374" customFormat="1" ht="20.25" customHeight="1" thickBot="1">
      <c r="B62" s="400"/>
      <c r="C62" s="399"/>
      <c r="D62" s="398"/>
      <c r="E62" s="397" t="s">
        <v>618</v>
      </c>
      <c r="F62" s="396"/>
      <c r="G62" s="395"/>
      <c r="H62" s="394"/>
      <c r="I62" s="394"/>
      <c r="J62" s="394"/>
      <c r="K62" s="394"/>
      <c r="L62" s="394"/>
      <c r="M62" s="394"/>
      <c r="N62" s="394"/>
      <c r="O62" s="394"/>
      <c r="P62" s="394"/>
      <c r="Q62" s="393">
        <f t="shared" si="13"/>
        <v>0</v>
      </c>
    </row>
    <row r="63" spans="1:17" s="374" customFormat="1" ht="20.25" customHeight="1">
      <c r="C63" s="375"/>
      <c r="D63" s="375"/>
      <c r="E63" s="375"/>
      <c r="F63" s="375"/>
      <c r="G63" s="375"/>
      <c r="H63" s="375"/>
      <c r="I63" s="375"/>
      <c r="J63" s="375"/>
      <c r="K63" s="375"/>
      <c r="L63" s="375"/>
      <c r="M63" s="375"/>
      <c r="N63" s="375"/>
      <c r="O63" s="375"/>
      <c r="P63" s="375"/>
      <c r="Q63" s="375"/>
    </row>
    <row r="64" spans="1:17" s="374" customFormat="1" ht="20.25" customHeight="1" thickBot="1">
      <c r="B64" s="392" t="s">
        <v>228</v>
      </c>
      <c r="C64" s="391" t="s">
        <v>3</v>
      </c>
      <c r="D64" s="390"/>
      <c r="E64" s="375"/>
      <c r="F64" s="375"/>
      <c r="G64" s="375"/>
      <c r="H64" s="375"/>
      <c r="I64" s="375"/>
      <c r="J64" s="375"/>
      <c r="K64" s="375"/>
      <c r="L64" s="375"/>
      <c r="M64" s="375"/>
      <c r="N64" s="375"/>
      <c r="O64" s="375"/>
      <c r="P64" s="375"/>
      <c r="Q64" s="375"/>
    </row>
    <row r="65" spans="1:17" s="374" customFormat="1" ht="20.25" customHeight="1">
      <c r="A65" s="381"/>
      <c r="B65" s="875" t="s">
        <v>229</v>
      </c>
      <c r="C65" s="876"/>
      <c r="D65" s="876"/>
      <c r="E65" s="876"/>
      <c r="F65" s="881" t="s">
        <v>608</v>
      </c>
      <c r="G65" s="883" t="s">
        <v>617</v>
      </c>
      <c r="H65" s="876"/>
      <c r="I65" s="876"/>
      <c r="J65" s="876"/>
      <c r="K65" s="876"/>
      <c r="L65" s="876"/>
      <c r="M65" s="876"/>
      <c r="N65" s="876"/>
      <c r="O65" s="876"/>
      <c r="P65" s="876"/>
      <c r="Q65" s="387"/>
    </row>
    <row r="66" spans="1:17" s="374" customFormat="1" ht="20.25" customHeight="1">
      <c r="A66" s="381"/>
      <c r="B66" s="877"/>
      <c r="C66" s="878"/>
      <c r="D66" s="878"/>
      <c r="E66" s="878"/>
      <c r="F66" s="882"/>
      <c r="G66" s="882"/>
      <c r="H66" s="884"/>
      <c r="I66" s="884"/>
      <c r="J66" s="884"/>
      <c r="K66" s="884"/>
      <c r="L66" s="884"/>
      <c r="M66" s="884"/>
      <c r="N66" s="884"/>
      <c r="O66" s="884"/>
      <c r="P66" s="884"/>
      <c r="Q66" s="387"/>
    </row>
    <row r="67" spans="1:17" s="374" customFormat="1" ht="20.25" customHeight="1" thickBot="1">
      <c r="A67" s="381"/>
      <c r="B67" s="879"/>
      <c r="C67" s="880"/>
      <c r="D67" s="880"/>
      <c r="E67" s="880"/>
      <c r="F67" s="389" t="s">
        <v>422</v>
      </c>
      <c r="G67" s="389" t="s">
        <v>280</v>
      </c>
      <c r="H67" s="388" t="s">
        <v>281</v>
      </c>
      <c r="I67" s="388" t="s">
        <v>282</v>
      </c>
      <c r="J67" s="388" t="s">
        <v>283</v>
      </c>
      <c r="K67" s="388" t="s">
        <v>284</v>
      </c>
      <c r="L67" s="388" t="s">
        <v>285</v>
      </c>
      <c r="M67" s="388" t="s">
        <v>286</v>
      </c>
      <c r="N67" s="388" t="s">
        <v>287</v>
      </c>
      <c r="O67" s="388" t="s">
        <v>288</v>
      </c>
      <c r="P67" s="388" t="s">
        <v>289</v>
      </c>
      <c r="Q67" s="387"/>
    </row>
    <row r="68" spans="1:17" s="374" customFormat="1" ht="20.25" customHeight="1">
      <c r="A68" s="381"/>
      <c r="B68" s="931" t="s">
        <v>4</v>
      </c>
      <c r="C68" s="932"/>
      <c r="D68" s="932"/>
      <c r="E68" s="932"/>
      <c r="F68" s="386"/>
      <c r="G68" s="385"/>
      <c r="H68" s="384"/>
      <c r="I68" s="383"/>
      <c r="J68" s="383"/>
      <c r="K68" s="383"/>
      <c r="L68" s="383"/>
      <c r="M68" s="383"/>
      <c r="N68" s="383"/>
      <c r="O68" s="383"/>
      <c r="P68" s="383"/>
      <c r="Q68" s="382"/>
    </row>
    <row r="69" spans="1:17" s="374" customFormat="1" ht="20.25" customHeight="1" thickBot="1">
      <c r="A69" s="381"/>
      <c r="B69" s="380"/>
      <c r="C69" s="915" t="s">
        <v>5</v>
      </c>
      <c r="D69" s="916"/>
      <c r="E69" s="916"/>
      <c r="F69" s="379"/>
      <c r="G69" s="378"/>
      <c r="H69" s="377"/>
      <c r="I69" s="377"/>
      <c r="J69" s="377"/>
      <c r="K69" s="377"/>
      <c r="L69" s="377"/>
      <c r="M69" s="377"/>
      <c r="N69" s="377"/>
      <c r="O69" s="377"/>
      <c r="P69" s="377"/>
      <c r="Q69" s="375"/>
    </row>
    <row r="70" spans="1:17" s="374" customFormat="1" ht="8.25" customHeight="1">
      <c r="B70" s="376"/>
      <c r="C70" s="376"/>
      <c r="D70" s="375"/>
      <c r="E70" s="375"/>
      <c r="F70" s="375"/>
      <c r="G70" s="375"/>
      <c r="H70" s="375"/>
      <c r="I70" s="375"/>
      <c r="J70" s="375"/>
      <c r="K70" s="375"/>
      <c r="L70" s="375"/>
      <c r="M70" s="375"/>
      <c r="N70" s="375"/>
      <c r="O70" s="375"/>
      <c r="P70" s="375"/>
      <c r="Q70" s="375"/>
    </row>
    <row r="71" spans="1:17" s="373" customFormat="1" ht="13.5" customHeight="1">
      <c r="B71" s="11" t="s">
        <v>21</v>
      </c>
      <c r="C71" s="825" t="s">
        <v>6</v>
      </c>
      <c r="D71" s="825"/>
      <c r="E71" s="825"/>
      <c r="F71" s="825"/>
      <c r="G71" s="825"/>
      <c r="H71" s="825"/>
      <c r="I71" s="825"/>
      <c r="J71" s="825"/>
      <c r="K71" s="825"/>
      <c r="L71" s="825"/>
      <c r="M71" s="825"/>
      <c r="N71" s="825"/>
      <c r="O71" s="825"/>
      <c r="P71" s="825"/>
      <c r="Q71" s="825"/>
    </row>
    <row r="72" spans="1:17" s="373" customFormat="1" ht="13.5" customHeight="1">
      <c r="B72" s="11" t="s">
        <v>11</v>
      </c>
      <c r="C72" s="825" t="s">
        <v>7</v>
      </c>
      <c r="D72" s="825"/>
      <c r="E72" s="825"/>
      <c r="F72" s="825"/>
      <c r="G72" s="825"/>
      <c r="H72" s="825"/>
      <c r="I72" s="825"/>
      <c r="J72" s="825"/>
      <c r="K72" s="825"/>
      <c r="L72" s="825"/>
      <c r="M72" s="825"/>
      <c r="N72" s="825"/>
      <c r="O72" s="825"/>
      <c r="P72" s="825"/>
      <c r="Q72" s="825"/>
    </row>
    <row r="73" spans="1:17" s="373" customFormat="1" ht="13.5" customHeight="1">
      <c r="B73" s="11" t="s">
        <v>155</v>
      </c>
      <c r="C73" s="825" t="s">
        <v>8</v>
      </c>
      <c r="D73" s="825"/>
      <c r="E73" s="825"/>
      <c r="F73" s="825"/>
      <c r="G73" s="825"/>
      <c r="H73" s="825"/>
      <c r="I73" s="825"/>
      <c r="J73" s="825"/>
      <c r="K73" s="825"/>
      <c r="L73" s="825"/>
      <c r="M73" s="825"/>
      <c r="N73" s="825"/>
      <c r="O73" s="825"/>
      <c r="P73" s="825"/>
      <c r="Q73" s="825"/>
    </row>
    <row r="74" spans="1:17" s="373" customFormat="1" ht="13.5" customHeight="1" thickBot="1">
      <c r="B74" s="11" t="s">
        <v>156</v>
      </c>
      <c r="C74" s="825" t="s">
        <v>616</v>
      </c>
      <c r="D74" s="825"/>
      <c r="E74" s="825"/>
      <c r="F74" s="825"/>
      <c r="G74" s="825"/>
      <c r="H74" s="825"/>
      <c r="I74" s="825"/>
      <c r="J74" s="825"/>
      <c r="K74" s="825"/>
      <c r="L74" s="825"/>
      <c r="M74" s="825"/>
      <c r="N74" s="825"/>
      <c r="O74" s="825"/>
      <c r="P74" s="825"/>
      <c r="Q74" s="825"/>
    </row>
    <row r="75" spans="1:17" s="35" customFormat="1" ht="14.25" customHeight="1">
      <c r="A75" s="36"/>
      <c r="B75" s="372"/>
      <c r="C75" s="372"/>
      <c r="O75" s="925" t="s">
        <v>245</v>
      </c>
      <c r="P75" s="926"/>
      <c r="Q75" s="927"/>
    </row>
    <row r="76" spans="1:17" ht="12" customHeight="1" thickBot="1">
      <c r="O76" s="928"/>
      <c r="P76" s="929"/>
      <c r="Q76" s="930"/>
    </row>
  </sheetData>
  <mergeCells count="53">
    <mergeCell ref="Q49:Q51"/>
    <mergeCell ref="B65:E67"/>
    <mergeCell ref="F65:F66"/>
    <mergeCell ref="G65:P66"/>
    <mergeCell ref="B68:E68"/>
    <mergeCell ref="C71:Q71"/>
    <mergeCell ref="C72:Q72"/>
    <mergeCell ref="C73:Q73"/>
    <mergeCell ref="C74:Q74"/>
    <mergeCell ref="O75:Q76"/>
    <mergeCell ref="C69:E69"/>
    <mergeCell ref="G49:P50"/>
    <mergeCell ref="B44:E44"/>
    <mergeCell ref="B45:E45"/>
    <mergeCell ref="B46:E46"/>
    <mergeCell ref="B49:E51"/>
    <mergeCell ref="F49:F50"/>
    <mergeCell ref="B43:E43"/>
    <mergeCell ref="G31:P32"/>
    <mergeCell ref="Q31:Q33"/>
    <mergeCell ref="B34:E34"/>
    <mergeCell ref="D35:E35"/>
    <mergeCell ref="D36:E36"/>
    <mergeCell ref="D37:E37"/>
    <mergeCell ref="F31:F32"/>
    <mergeCell ref="D38:E38"/>
    <mergeCell ref="B39:E39"/>
    <mergeCell ref="D40:E40"/>
    <mergeCell ref="D41:E41"/>
    <mergeCell ref="D42:E42"/>
    <mergeCell ref="C25:E25"/>
    <mergeCell ref="C26:E26"/>
    <mergeCell ref="C27:E27"/>
    <mergeCell ref="C28:E28"/>
    <mergeCell ref="B31:E33"/>
    <mergeCell ref="C24:E24"/>
    <mergeCell ref="C10:E10"/>
    <mergeCell ref="D11:E11"/>
    <mergeCell ref="D12:E12"/>
    <mergeCell ref="D13:E13"/>
    <mergeCell ref="C17:E17"/>
    <mergeCell ref="D18:E18"/>
    <mergeCell ref="C19:E19"/>
    <mergeCell ref="C20:E20"/>
    <mergeCell ref="D21:E21"/>
    <mergeCell ref="C22:E22"/>
    <mergeCell ref="C23:E23"/>
    <mergeCell ref="B2:F2"/>
    <mergeCell ref="B4:Q4"/>
    <mergeCell ref="B7:E9"/>
    <mergeCell ref="F7:F8"/>
    <mergeCell ref="G7:P8"/>
    <mergeCell ref="Q7:Q9"/>
  </mergeCells>
  <phoneticPr fontId="27"/>
  <pageMargins left="0.70866141732283472" right="0.70866141732283472" top="0.74803149606299213" bottom="0.74803149606299213" header="0.31496062992125984" footer="0.31496062992125984"/>
  <pageSetup paperSize="8" scale="5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5"/>
  <sheetViews>
    <sheetView workbookViewId="0">
      <selection activeCell="B2" sqref="B2"/>
    </sheetView>
  </sheetViews>
  <sheetFormatPr defaultRowHeight="12"/>
  <cols>
    <col min="1" max="1" width="1.5" style="349" customWidth="1"/>
    <col min="2" max="2" width="3.375" style="349" customWidth="1"/>
    <col min="3" max="3" width="21.875" style="349" customWidth="1"/>
    <col min="4" max="4" width="25" style="349" customWidth="1"/>
    <col min="5" max="6" width="14.375" style="349" customWidth="1"/>
    <col min="7" max="7" width="1.5" style="349" customWidth="1"/>
    <col min="8" max="11" width="13.625" style="349" customWidth="1"/>
    <col min="12" max="16384" width="9" style="349"/>
  </cols>
  <sheetData>
    <row r="1" spans="1:14" s="360" customFormat="1" ht="20.100000000000001" customHeight="1">
      <c r="B1" s="938" t="s">
        <v>733</v>
      </c>
      <c r="C1" s="939"/>
      <c r="D1" s="939"/>
      <c r="E1" s="939"/>
      <c r="F1" s="939"/>
      <c r="G1" s="370"/>
      <c r="H1" s="366"/>
      <c r="I1" s="366"/>
      <c r="J1" s="366"/>
      <c r="K1" s="366"/>
    </row>
    <row r="2" spans="1:14" s="360" customFormat="1" ht="9.9499999999999993" customHeight="1">
      <c r="B2" s="369"/>
      <c r="C2" s="366"/>
      <c r="D2" s="366"/>
      <c r="E2" s="368"/>
      <c r="F2" s="367"/>
      <c r="G2" s="366"/>
      <c r="H2" s="366"/>
    </row>
    <row r="3" spans="1:14" s="360" customFormat="1" ht="20.100000000000001" customHeight="1">
      <c r="B3" s="940" t="s">
        <v>421</v>
      </c>
      <c r="C3" s="941"/>
      <c r="D3" s="941"/>
      <c r="E3" s="941"/>
      <c r="F3" s="941"/>
      <c r="G3" s="365"/>
      <c r="H3" s="362"/>
      <c r="I3" s="362"/>
      <c r="J3" s="362"/>
      <c r="K3" s="362"/>
      <c r="L3" s="361"/>
      <c r="M3" s="361"/>
      <c r="N3" s="361"/>
    </row>
    <row r="4" spans="1:14" s="360" customFormat="1" ht="8.25" customHeight="1" thickBot="1">
      <c r="A4" s="364"/>
      <c r="B4" s="363"/>
      <c r="C4" s="363"/>
      <c r="D4" s="363"/>
      <c r="E4" s="363"/>
      <c r="F4" s="363"/>
      <c r="G4" s="363"/>
      <c r="H4" s="362"/>
      <c r="I4" s="362"/>
      <c r="J4" s="362"/>
      <c r="K4" s="362"/>
      <c r="L4" s="361"/>
      <c r="M4" s="361"/>
      <c r="N4" s="361"/>
    </row>
    <row r="5" spans="1:14" s="350" customFormat="1" ht="20.100000000000001" customHeight="1">
      <c r="A5" s="353"/>
      <c r="B5" s="942" t="s">
        <v>615</v>
      </c>
      <c r="C5" s="943"/>
      <c r="D5" s="943" t="s">
        <v>9</v>
      </c>
      <c r="E5" s="946" t="s">
        <v>10</v>
      </c>
      <c r="F5" s="947"/>
    </row>
    <row r="6" spans="1:14" s="350" customFormat="1" ht="20.100000000000001" customHeight="1" thickBot="1">
      <c r="A6" s="353"/>
      <c r="B6" s="944"/>
      <c r="C6" s="945"/>
      <c r="D6" s="945"/>
      <c r="E6" s="359" t="s">
        <v>614</v>
      </c>
      <c r="F6" s="358" t="s">
        <v>613</v>
      </c>
    </row>
    <row r="7" spans="1:14" s="350" customFormat="1" ht="20.100000000000001" customHeight="1">
      <c r="A7" s="353"/>
      <c r="B7" s="948"/>
      <c r="C7" s="949"/>
      <c r="D7" s="357"/>
      <c r="E7" s="356"/>
      <c r="F7" s="950">
        <f>SUM(E7:E16)</f>
        <v>0</v>
      </c>
    </row>
    <row r="8" spans="1:14" s="350" customFormat="1" ht="20.100000000000001" customHeight="1">
      <c r="A8" s="353"/>
      <c r="B8" s="933"/>
      <c r="C8" s="934"/>
      <c r="D8" s="355"/>
      <c r="E8" s="354"/>
      <c r="F8" s="950"/>
    </row>
    <row r="9" spans="1:14" s="350" customFormat="1" ht="20.100000000000001" customHeight="1">
      <c r="A9" s="353"/>
      <c r="B9" s="933"/>
      <c r="C9" s="934"/>
      <c r="D9" s="355"/>
      <c r="E9" s="354"/>
      <c r="F9" s="950"/>
    </row>
    <row r="10" spans="1:14" s="350" customFormat="1" ht="20.100000000000001" customHeight="1">
      <c r="A10" s="353"/>
      <c r="B10" s="933"/>
      <c r="C10" s="934"/>
      <c r="D10" s="355"/>
      <c r="E10" s="354"/>
      <c r="F10" s="950"/>
    </row>
    <row r="11" spans="1:14" s="350" customFormat="1" ht="20.100000000000001" customHeight="1">
      <c r="A11" s="353"/>
      <c r="B11" s="933"/>
      <c r="C11" s="934"/>
      <c r="D11" s="355"/>
      <c r="E11" s="354"/>
      <c r="F11" s="950"/>
    </row>
    <row r="12" spans="1:14" s="350" customFormat="1" ht="20.100000000000001" customHeight="1">
      <c r="A12" s="353"/>
      <c r="B12" s="933"/>
      <c r="C12" s="934"/>
      <c r="D12" s="355"/>
      <c r="E12" s="354"/>
      <c r="F12" s="950"/>
    </row>
    <row r="13" spans="1:14" s="350" customFormat="1" ht="20.100000000000001" customHeight="1">
      <c r="A13" s="353"/>
      <c r="B13" s="933"/>
      <c r="C13" s="934"/>
      <c r="D13" s="355"/>
      <c r="E13" s="354"/>
      <c r="F13" s="950"/>
    </row>
    <row r="14" spans="1:14" s="350" customFormat="1" ht="20.100000000000001" customHeight="1">
      <c r="A14" s="353"/>
      <c r="B14" s="933"/>
      <c r="C14" s="934"/>
      <c r="D14" s="355"/>
      <c r="E14" s="354"/>
      <c r="F14" s="950"/>
    </row>
    <row r="15" spans="1:14" s="350" customFormat="1" ht="20.100000000000001" customHeight="1">
      <c r="A15" s="353"/>
      <c r="B15" s="933"/>
      <c r="C15" s="934"/>
      <c r="D15" s="355"/>
      <c r="E15" s="354"/>
      <c r="F15" s="950"/>
    </row>
    <row r="16" spans="1:14" s="350" customFormat="1" ht="20.100000000000001" customHeight="1" thickBot="1">
      <c r="A16" s="353"/>
      <c r="B16" s="952"/>
      <c r="C16" s="953"/>
      <c r="D16" s="352"/>
      <c r="E16" s="351"/>
      <c r="F16" s="951"/>
    </row>
    <row r="17" spans="2:7" ht="19.5" customHeight="1"/>
    <row r="18" spans="2:7" ht="13.5" customHeight="1">
      <c r="B18" s="153" t="s">
        <v>21</v>
      </c>
      <c r="C18" s="935" t="s">
        <v>612</v>
      </c>
      <c r="D18" s="936"/>
      <c r="E18" s="936"/>
      <c r="F18" s="936"/>
    </row>
    <row r="19" spans="2:7" ht="13.5" customHeight="1">
      <c r="B19" s="153" t="s">
        <v>11</v>
      </c>
      <c r="C19" s="935" t="s">
        <v>611</v>
      </c>
      <c r="D19" s="936"/>
      <c r="E19" s="936"/>
      <c r="F19" s="936"/>
    </row>
    <row r="20" spans="2:7" ht="13.5" customHeight="1">
      <c r="B20" s="153" t="s">
        <v>155</v>
      </c>
      <c r="C20" s="954" t="s">
        <v>594</v>
      </c>
      <c r="D20" s="936"/>
      <c r="E20" s="936"/>
      <c r="F20" s="936"/>
    </row>
    <row r="21" spans="2:7" ht="13.5" customHeight="1">
      <c r="B21" s="153" t="s">
        <v>156</v>
      </c>
      <c r="C21" s="935" t="s">
        <v>12</v>
      </c>
      <c r="D21" s="936"/>
      <c r="E21" s="936"/>
      <c r="F21" s="936"/>
    </row>
    <row r="22" spans="2:7" ht="12.75" customHeight="1">
      <c r="B22" s="153" t="s">
        <v>222</v>
      </c>
      <c r="C22" s="937" t="s">
        <v>593</v>
      </c>
      <c r="D22" s="937"/>
      <c r="E22" s="937"/>
      <c r="F22" s="937"/>
    </row>
    <row r="23" spans="2:7" ht="12.75" thickBot="1">
      <c r="B23" s="153"/>
      <c r="C23" s="221"/>
    </row>
    <row r="24" spans="2:7">
      <c r="E24" s="925" t="s">
        <v>245</v>
      </c>
      <c r="F24" s="926"/>
      <c r="G24" s="927"/>
    </row>
    <row r="25" spans="2:7" ht="12.75" thickBot="1">
      <c r="E25" s="928"/>
      <c r="F25" s="929"/>
      <c r="G25" s="930"/>
    </row>
  </sheetData>
  <mergeCells count="22">
    <mergeCell ref="E24:G25"/>
    <mergeCell ref="B11:C11"/>
    <mergeCell ref="B12:C12"/>
    <mergeCell ref="B13:C13"/>
    <mergeCell ref="B14:C14"/>
    <mergeCell ref="B15:C15"/>
    <mergeCell ref="B16:C16"/>
    <mergeCell ref="C18:F18"/>
    <mergeCell ref="C19:F19"/>
    <mergeCell ref="C20:F20"/>
    <mergeCell ref="B9:C9"/>
    <mergeCell ref="B10:C10"/>
    <mergeCell ref="C21:F21"/>
    <mergeCell ref="C22:F22"/>
    <mergeCell ref="B1:F1"/>
    <mergeCell ref="B3:F3"/>
    <mergeCell ref="B5:C6"/>
    <mergeCell ref="D5:D6"/>
    <mergeCell ref="E5:F5"/>
    <mergeCell ref="B7:C7"/>
    <mergeCell ref="F7:F16"/>
    <mergeCell ref="B8:C8"/>
  </mergeCells>
  <phoneticPr fontId="27"/>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6"/>
  <sheetViews>
    <sheetView workbookViewId="0">
      <selection activeCell="D19" sqref="D19"/>
    </sheetView>
  </sheetViews>
  <sheetFormatPr defaultRowHeight="12"/>
  <cols>
    <col min="1" max="3" width="2.625" style="349" customWidth="1"/>
    <col min="4" max="4" width="33.375" style="349" customWidth="1"/>
    <col min="5" max="6" width="15.625" style="349" customWidth="1"/>
    <col min="7" max="7" width="37.75" style="349" bestFit="1" customWidth="1"/>
    <col min="8" max="8" width="2.5" style="349" customWidth="1"/>
    <col min="9" max="21" width="12.625" style="349" customWidth="1"/>
    <col min="22" max="22" width="3.125" style="349" customWidth="1"/>
    <col min="23" max="36" width="12.625" style="349" customWidth="1"/>
    <col min="37" max="56" width="13.625" style="349" customWidth="1"/>
    <col min="57" max="16384" width="9" style="349"/>
  </cols>
  <sheetData>
    <row r="1" spans="1:14" s="360" customFormat="1" ht="20.100000000000001" customHeight="1">
      <c r="B1" s="938" t="s">
        <v>734</v>
      </c>
      <c r="C1" s="939"/>
      <c r="D1" s="939"/>
      <c r="E1" s="939"/>
      <c r="F1" s="939"/>
      <c r="G1" s="939"/>
      <c r="H1" s="939"/>
      <c r="I1" s="939"/>
      <c r="J1" s="939"/>
      <c r="K1" s="366"/>
    </row>
    <row r="2" spans="1:14" s="360" customFormat="1" ht="9.9499999999999993" customHeight="1">
      <c r="A2" s="369"/>
      <c r="B2" s="366"/>
      <c r="C2" s="366"/>
      <c r="D2" s="368"/>
      <c r="E2" s="367"/>
      <c r="F2" s="367"/>
      <c r="G2" s="367"/>
      <c r="H2" s="366"/>
    </row>
    <row r="3" spans="1:14" s="561" customFormat="1" ht="20.100000000000001" customHeight="1">
      <c r="A3" s="563"/>
      <c r="B3" s="957" t="s">
        <v>649</v>
      </c>
      <c r="C3" s="957"/>
      <c r="D3" s="957"/>
      <c r="E3" s="957"/>
      <c r="F3" s="957"/>
      <c r="G3" s="957"/>
      <c r="H3" s="362"/>
      <c r="I3" s="362"/>
      <c r="J3" s="362"/>
      <c r="K3" s="362"/>
      <c r="L3" s="562"/>
      <c r="M3" s="562"/>
      <c r="N3" s="562"/>
    </row>
    <row r="4" spans="1:14" ht="8.25" customHeight="1" thickBot="1">
      <c r="A4" s="362"/>
      <c r="B4" s="362"/>
      <c r="C4" s="362"/>
      <c r="D4" s="362"/>
      <c r="E4" s="362"/>
      <c r="F4" s="362"/>
      <c r="G4" s="362"/>
      <c r="H4" s="362"/>
      <c r="I4" s="362"/>
      <c r="J4" s="362"/>
      <c r="K4" s="362"/>
    </row>
    <row r="5" spans="1:14" ht="20.100000000000001" customHeight="1">
      <c r="B5" s="958"/>
      <c r="C5" s="959"/>
      <c r="D5" s="960"/>
      <c r="E5" s="560" t="s">
        <v>13</v>
      </c>
      <c r="F5" s="559" t="s">
        <v>22</v>
      </c>
      <c r="G5" s="964" t="s">
        <v>23</v>
      </c>
      <c r="H5" s="536"/>
    </row>
    <row r="6" spans="1:14" ht="20.100000000000001" customHeight="1" thickBot="1">
      <c r="B6" s="961"/>
      <c r="C6" s="962"/>
      <c r="D6" s="963"/>
      <c r="E6" s="558" t="s">
        <v>14</v>
      </c>
      <c r="F6" s="558" t="s">
        <v>15</v>
      </c>
      <c r="G6" s="965"/>
      <c r="H6" s="536"/>
    </row>
    <row r="7" spans="1:14" s="535" customFormat="1" ht="20.100000000000001" customHeight="1">
      <c r="A7" s="544"/>
      <c r="B7" s="549"/>
      <c r="C7" s="548" t="s">
        <v>16</v>
      </c>
      <c r="D7" s="547"/>
      <c r="E7" s="546"/>
      <c r="F7" s="546"/>
      <c r="G7" s="545"/>
      <c r="H7" s="536"/>
    </row>
    <row r="8" spans="1:14" s="535" customFormat="1" ht="20.100000000000001" customHeight="1">
      <c r="A8" s="544"/>
      <c r="B8" s="549"/>
      <c r="C8" s="570" t="s">
        <v>16</v>
      </c>
      <c r="D8" s="569"/>
      <c r="E8" s="568"/>
      <c r="F8" s="568"/>
      <c r="G8" s="571"/>
      <c r="H8" s="536"/>
    </row>
    <row r="9" spans="1:14" s="535" customFormat="1" ht="20.100000000000001" customHeight="1">
      <c r="A9" s="544"/>
      <c r="B9" s="549"/>
      <c r="C9" s="567" t="s">
        <v>16</v>
      </c>
      <c r="D9" s="566"/>
      <c r="E9" s="565"/>
      <c r="F9" s="565"/>
      <c r="G9" s="564"/>
      <c r="H9" s="536"/>
    </row>
    <row r="10" spans="1:14" s="535" customFormat="1" ht="20.100000000000001" customHeight="1">
      <c r="A10" s="544"/>
      <c r="B10" s="543" t="s">
        <v>31</v>
      </c>
      <c r="C10" s="955" t="s">
        <v>648</v>
      </c>
      <c r="D10" s="956"/>
      <c r="E10" s="555"/>
      <c r="F10" s="555"/>
      <c r="G10" s="554"/>
      <c r="H10" s="536"/>
    </row>
    <row r="11" spans="1:14" s="535" customFormat="1" ht="20.100000000000001" customHeight="1">
      <c r="A11" s="544"/>
      <c r="B11" s="549"/>
      <c r="C11" s="548" t="s">
        <v>16</v>
      </c>
      <c r="D11" s="547"/>
      <c r="E11" s="546"/>
      <c r="F11" s="546"/>
      <c r="G11" s="545"/>
      <c r="H11" s="536"/>
    </row>
    <row r="12" spans="1:14" s="535" customFormat="1" ht="20.100000000000001" customHeight="1">
      <c r="A12" s="544"/>
      <c r="B12" s="549"/>
      <c r="C12" s="570" t="s">
        <v>16</v>
      </c>
      <c r="D12" s="569"/>
      <c r="E12" s="568"/>
      <c r="F12" s="568"/>
      <c r="G12" s="571"/>
      <c r="H12" s="536"/>
    </row>
    <row r="13" spans="1:14" s="535" customFormat="1" ht="20.100000000000001" customHeight="1">
      <c r="A13" s="544"/>
      <c r="B13" s="549"/>
      <c r="C13" s="570" t="s">
        <v>16</v>
      </c>
      <c r="D13" s="574"/>
      <c r="E13" s="573"/>
      <c r="F13" s="573"/>
      <c r="G13" s="572"/>
      <c r="H13" s="536"/>
    </row>
    <row r="14" spans="1:14" s="535" customFormat="1" ht="20.100000000000001" customHeight="1">
      <c r="A14" s="544"/>
      <c r="B14" s="549"/>
      <c r="C14" s="570" t="s">
        <v>16</v>
      </c>
      <c r="D14" s="574"/>
      <c r="E14" s="573"/>
      <c r="F14" s="573"/>
      <c r="G14" s="572"/>
      <c r="H14" s="536"/>
    </row>
    <row r="15" spans="1:14" s="535" customFormat="1" ht="20.100000000000001" customHeight="1">
      <c r="A15" s="544"/>
      <c r="B15" s="549"/>
      <c r="C15" s="567" t="s">
        <v>16</v>
      </c>
      <c r="D15" s="566"/>
      <c r="E15" s="565"/>
      <c r="F15" s="565"/>
      <c r="G15" s="564"/>
      <c r="H15" s="536"/>
    </row>
    <row r="16" spans="1:14" s="535" customFormat="1" ht="30" customHeight="1">
      <c r="A16" s="544"/>
      <c r="B16" s="543" t="s">
        <v>32</v>
      </c>
      <c r="C16" s="966" t="s">
        <v>738</v>
      </c>
      <c r="D16" s="967"/>
      <c r="E16" s="555"/>
      <c r="F16" s="555"/>
      <c r="G16" s="554"/>
      <c r="H16" s="536"/>
    </row>
    <row r="17" spans="1:14" s="535" customFormat="1" ht="20.100000000000001" customHeight="1">
      <c r="A17" s="544"/>
      <c r="B17" s="549"/>
      <c r="C17" s="548" t="s">
        <v>16</v>
      </c>
      <c r="D17" s="547"/>
      <c r="E17" s="546"/>
      <c r="F17" s="546"/>
      <c r="G17" s="545"/>
      <c r="H17" s="536"/>
    </row>
    <row r="18" spans="1:14" s="535" customFormat="1" ht="20.100000000000001" customHeight="1">
      <c r="A18" s="544"/>
      <c r="B18" s="549"/>
      <c r="C18" s="570" t="s">
        <v>16</v>
      </c>
      <c r="D18" s="569"/>
      <c r="E18" s="568"/>
      <c r="F18" s="568"/>
      <c r="G18" s="571"/>
      <c r="H18" s="536"/>
    </row>
    <row r="19" spans="1:14" s="535" customFormat="1" ht="20.100000000000001" customHeight="1">
      <c r="A19" s="544"/>
      <c r="B19" s="549"/>
      <c r="C19" s="567" t="s">
        <v>16</v>
      </c>
      <c r="D19" s="566"/>
      <c r="E19" s="565"/>
      <c r="F19" s="565"/>
      <c r="G19" s="564"/>
      <c r="H19" s="536"/>
    </row>
    <row r="20" spans="1:14" s="535" customFormat="1" ht="20.100000000000001" customHeight="1">
      <c r="A20" s="544"/>
      <c r="B20" s="543" t="s">
        <v>28</v>
      </c>
      <c r="C20" s="955" t="s">
        <v>647</v>
      </c>
      <c r="D20" s="956"/>
      <c r="E20" s="555"/>
      <c r="F20" s="555"/>
      <c r="G20" s="554"/>
      <c r="H20" s="536"/>
    </row>
    <row r="21" spans="1:14" s="535" customFormat="1" ht="20.100000000000001" customHeight="1">
      <c r="A21" s="544"/>
      <c r="B21" s="549"/>
      <c r="C21" s="570" t="s">
        <v>16</v>
      </c>
      <c r="D21" s="569"/>
      <c r="E21" s="568"/>
      <c r="F21" s="568"/>
      <c r="G21" s="571"/>
      <c r="H21" s="536"/>
    </row>
    <row r="22" spans="1:14" s="535" customFormat="1" ht="20.100000000000001" customHeight="1">
      <c r="A22" s="544"/>
      <c r="B22" s="549"/>
      <c r="C22" s="567" t="s">
        <v>16</v>
      </c>
      <c r="D22" s="566"/>
      <c r="E22" s="565"/>
      <c r="F22" s="565"/>
      <c r="G22" s="564"/>
      <c r="H22" s="536"/>
    </row>
    <row r="23" spans="1:14" s="535" customFormat="1" ht="20.100000000000001" customHeight="1">
      <c r="A23" s="544"/>
      <c r="B23" s="543" t="s">
        <v>29</v>
      </c>
      <c r="C23" s="955" t="s">
        <v>646</v>
      </c>
      <c r="D23" s="956"/>
      <c r="E23" s="542"/>
      <c r="F23" s="541"/>
      <c r="G23" s="540"/>
      <c r="H23" s="536"/>
    </row>
    <row r="24" spans="1:14" s="535" customFormat="1" ht="20.100000000000001" customHeight="1">
      <c r="A24" s="544"/>
      <c r="B24" s="549"/>
      <c r="C24" s="570" t="s">
        <v>16</v>
      </c>
      <c r="D24" s="569"/>
      <c r="E24" s="568"/>
      <c r="F24" s="568"/>
      <c r="G24" s="550" t="s">
        <v>639</v>
      </c>
      <c r="H24" s="536"/>
    </row>
    <row r="25" spans="1:14" s="535" customFormat="1" ht="20.100000000000001" customHeight="1">
      <c r="A25" s="544"/>
      <c r="B25" s="549"/>
      <c r="C25" s="567" t="s">
        <v>16</v>
      </c>
      <c r="D25" s="566"/>
      <c r="E25" s="565"/>
      <c r="F25" s="565"/>
      <c r="G25" s="564"/>
      <c r="H25" s="536"/>
    </row>
    <row r="26" spans="1:14" s="535" customFormat="1" ht="20.100000000000001" customHeight="1">
      <c r="A26" s="544"/>
      <c r="B26" s="543" t="s">
        <v>30</v>
      </c>
      <c r="C26" s="955" t="s">
        <v>17</v>
      </c>
      <c r="D26" s="956"/>
      <c r="E26" s="542"/>
      <c r="F26" s="541"/>
      <c r="G26" s="540"/>
      <c r="H26" s="536"/>
    </row>
    <row r="27" spans="1:14" s="535" customFormat="1" ht="20.100000000000001" customHeight="1" thickBot="1">
      <c r="B27" s="971" t="s">
        <v>185</v>
      </c>
      <c r="C27" s="972"/>
      <c r="D27" s="973"/>
      <c r="E27" s="539"/>
      <c r="F27" s="538"/>
      <c r="G27" s="537"/>
      <c r="H27" s="536"/>
    </row>
    <row r="28" spans="1:14" ht="19.5" customHeight="1"/>
    <row r="29" spans="1:14" s="561" customFormat="1" ht="20.100000000000001" customHeight="1">
      <c r="A29" s="563"/>
      <c r="B29" s="957" t="s">
        <v>645</v>
      </c>
      <c r="C29" s="957"/>
      <c r="D29" s="957"/>
      <c r="E29" s="957"/>
      <c r="F29" s="957"/>
      <c r="G29" s="957"/>
      <c r="H29" s="362"/>
      <c r="I29" s="362"/>
      <c r="J29" s="362"/>
      <c r="K29" s="362"/>
      <c r="L29" s="562"/>
      <c r="M29" s="562"/>
      <c r="N29" s="562"/>
    </row>
    <row r="30" spans="1:14" ht="8.25" customHeight="1" thickBot="1">
      <c r="A30" s="362"/>
      <c r="B30" s="362"/>
      <c r="C30" s="362"/>
      <c r="D30" s="362"/>
      <c r="E30" s="362"/>
      <c r="F30" s="362"/>
      <c r="G30" s="362"/>
      <c r="H30" s="362"/>
      <c r="I30" s="362"/>
      <c r="J30" s="362"/>
      <c r="K30" s="362"/>
    </row>
    <row r="31" spans="1:14" ht="20.100000000000001" customHeight="1">
      <c r="B31" s="958" t="s">
        <v>644</v>
      </c>
      <c r="C31" s="959"/>
      <c r="D31" s="960"/>
      <c r="E31" s="560" t="s">
        <v>13</v>
      </c>
      <c r="F31" s="559" t="s">
        <v>22</v>
      </c>
      <c r="G31" s="964" t="s">
        <v>23</v>
      </c>
      <c r="H31" s="536"/>
    </row>
    <row r="32" spans="1:14" ht="20.100000000000001" customHeight="1" thickBot="1">
      <c r="B32" s="974"/>
      <c r="C32" s="975"/>
      <c r="D32" s="976"/>
      <c r="E32" s="558" t="s">
        <v>14</v>
      </c>
      <c r="F32" s="558" t="s">
        <v>15</v>
      </c>
      <c r="G32" s="965"/>
      <c r="H32" s="536"/>
    </row>
    <row r="33" spans="1:8" ht="20.100000000000001" customHeight="1">
      <c r="B33" s="549"/>
      <c r="C33" s="548" t="s">
        <v>16</v>
      </c>
      <c r="D33" s="547"/>
      <c r="E33" s="546"/>
      <c r="F33" s="546"/>
      <c r="G33" s="545"/>
      <c r="H33" s="536"/>
    </row>
    <row r="34" spans="1:8" ht="20.100000000000001" customHeight="1">
      <c r="B34" s="549"/>
      <c r="C34" s="557" t="s">
        <v>16</v>
      </c>
      <c r="D34" s="556"/>
      <c r="E34" s="555"/>
      <c r="F34" s="555"/>
      <c r="G34" s="554"/>
      <c r="H34" s="536"/>
    </row>
    <row r="35" spans="1:8" ht="20.100000000000001" customHeight="1">
      <c r="B35" s="543" t="s">
        <v>31</v>
      </c>
      <c r="C35" s="955" t="s">
        <v>643</v>
      </c>
      <c r="D35" s="956"/>
      <c r="E35" s="555"/>
      <c r="F35" s="555"/>
      <c r="G35" s="554"/>
      <c r="H35" s="536"/>
    </row>
    <row r="36" spans="1:8" s="535" customFormat="1" ht="20.100000000000001" customHeight="1">
      <c r="A36" s="544"/>
      <c r="B36" s="549"/>
      <c r="C36" s="553" t="s">
        <v>16</v>
      </c>
      <c r="D36" s="552"/>
      <c r="E36" s="551"/>
      <c r="F36" s="551"/>
      <c r="G36" s="550"/>
      <c r="H36" s="536"/>
    </row>
    <row r="37" spans="1:8" s="535" customFormat="1" ht="20.100000000000001" customHeight="1">
      <c r="A37" s="544"/>
      <c r="B37" s="549"/>
      <c r="C37" s="557" t="s">
        <v>16</v>
      </c>
      <c r="D37" s="556"/>
      <c r="E37" s="555"/>
      <c r="F37" s="555"/>
      <c r="G37" s="554"/>
      <c r="H37" s="536"/>
    </row>
    <row r="38" spans="1:8" s="535" customFormat="1" ht="20.100000000000001" customHeight="1">
      <c r="A38" s="544"/>
      <c r="B38" s="543" t="s">
        <v>32</v>
      </c>
      <c r="C38" s="955" t="s">
        <v>642</v>
      </c>
      <c r="D38" s="956"/>
      <c r="E38" s="541"/>
      <c r="F38" s="541"/>
      <c r="G38" s="540"/>
      <c r="H38" s="536"/>
    </row>
    <row r="39" spans="1:8" s="535" customFormat="1" ht="20.100000000000001" customHeight="1">
      <c r="A39" s="544"/>
      <c r="B39" s="549"/>
      <c r="C39" s="553" t="s">
        <v>16</v>
      </c>
      <c r="D39" s="552"/>
      <c r="E39" s="551"/>
      <c r="F39" s="551"/>
      <c r="G39" s="550"/>
      <c r="H39" s="536"/>
    </row>
    <row r="40" spans="1:8" s="535" customFormat="1" ht="20.100000000000001" customHeight="1">
      <c r="A40" s="544"/>
      <c r="B40" s="549"/>
      <c r="C40" s="557" t="s">
        <v>16</v>
      </c>
      <c r="D40" s="556"/>
      <c r="E40" s="555"/>
      <c r="F40" s="555"/>
      <c r="G40" s="554"/>
      <c r="H40" s="536"/>
    </row>
    <row r="41" spans="1:8" s="535" customFormat="1" ht="20.100000000000001" customHeight="1">
      <c r="A41" s="544"/>
      <c r="B41" s="543" t="s">
        <v>28</v>
      </c>
      <c r="C41" s="955" t="s">
        <v>641</v>
      </c>
      <c r="D41" s="956"/>
      <c r="E41" s="541"/>
      <c r="F41" s="541"/>
      <c r="G41" s="540"/>
      <c r="H41" s="536"/>
    </row>
    <row r="42" spans="1:8" s="535" customFormat="1" ht="20.100000000000001" customHeight="1">
      <c r="A42" s="544"/>
      <c r="B42" s="549"/>
      <c r="C42" s="553" t="s">
        <v>16</v>
      </c>
      <c r="D42" s="552"/>
      <c r="E42" s="551"/>
      <c r="F42" s="551"/>
      <c r="G42" s="550"/>
      <c r="H42" s="536"/>
    </row>
    <row r="43" spans="1:8" s="535" customFormat="1" ht="20.100000000000001" customHeight="1">
      <c r="A43" s="544"/>
      <c r="B43" s="549"/>
      <c r="C43" s="548" t="s">
        <v>16</v>
      </c>
      <c r="D43" s="547"/>
      <c r="E43" s="546"/>
      <c r="F43" s="546"/>
      <c r="G43" s="545"/>
      <c r="H43" s="536"/>
    </row>
    <row r="44" spans="1:8" s="535" customFormat="1" ht="20.100000000000001" customHeight="1">
      <c r="A44" s="544"/>
      <c r="B44" s="549"/>
      <c r="C44" s="557" t="s">
        <v>16</v>
      </c>
      <c r="D44" s="556"/>
      <c r="E44" s="555"/>
      <c r="F44" s="555"/>
      <c r="G44" s="554"/>
      <c r="H44" s="536"/>
    </row>
    <row r="45" spans="1:8" s="535" customFormat="1" ht="20.100000000000001" customHeight="1">
      <c r="A45" s="544"/>
      <c r="B45" s="543" t="s">
        <v>29</v>
      </c>
      <c r="C45" s="955" t="s">
        <v>640</v>
      </c>
      <c r="D45" s="956"/>
      <c r="E45" s="542"/>
      <c r="F45" s="541"/>
      <c r="G45" s="540"/>
      <c r="H45" s="536"/>
    </row>
    <row r="46" spans="1:8" s="535" customFormat="1" ht="20.100000000000001" customHeight="1">
      <c r="A46" s="544"/>
      <c r="B46" s="549"/>
      <c r="C46" s="553" t="s">
        <v>16</v>
      </c>
      <c r="D46" s="552"/>
      <c r="E46" s="551"/>
      <c r="F46" s="551"/>
      <c r="G46" s="550" t="s">
        <v>639</v>
      </c>
      <c r="H46" s="536"/>
    </row>
    <row r="47" spans="1:8" s="535" customFormat="1" ht="20.100000000000001" customHeight="1">
      <c r="A47" s="544"/>
      <c r="B47" s="549"/>
      <c r="C47" s="548" t="s">
        <v>16</v>
      </c>
      <c r="D47" s="547"/>
      <c r="E47" s="546"/>
      <c r="F47" s="546"/>
      <c r="G47" s="545"/>
      <c r="H47" s="536"/>
    </row>
    <row r="48" spans="1:8" s="535" customFormat="1" ht="20.100000000000001" customHeight="1">
      <c r="A48" s="544"/>
      <c r="B48" s="543" t="s">
        <v>30</v>
      </c>
      <c r="C48" s="955" t="s">
        <v>17</v>
      </c>
      <c r="D48" s="956"/>
      <c r="E48" s="542"/>
      <c r="F48" s="541"/>
      <c r="G48" s="540"/>
      <c r="H48" s="536"/>
    </row>
    <row r="49" spans="2:8" s="535" customFormat="1" ht="20.100000000000001" customHeight="1" thickBot="1">
      <c r="B49" s="968" t="s">
        <v>185</v>
      </c>
      <c r="C49" s="969"/>
      <c r="D49" s="970"/>
      <c r="E49" s="539"/>
      <c r="F49" s="538"/>
      <c r="G49" s="537"/>
      <c r="H49" s="536"/>
    </row>
    <row r="50" spans="2:8" ht="8.25" customHeight="1"/>
    <row r="51" spans="2:8" ht="13.5" customHeight="1">
      <c r="B51" s="153" t="s">
        <v>21</v>
      </c>
      <c r="C51" s="533" t="s">
        <v>612</v>
      </c>
      <c r="D51" s="533"/>
      <c r="E51" s="533"/>
      <c r="F51" s="533"/>
      <c r="G51" s="533"/>
    </row>
    <row r="52" spans="2:8" ht="13.5" customHeight="1">
      <c r="B52" s="153" t="s">
        <v>638</v>
      </c>
      <c r="C52" s="534" t="s">
        <v>594</v>
      </c>
      <c r="D52" s="534"/>
      <c r="E52" s="534"/>
      <c r="F52" s="534"/>
      <c r="G52" s="534"/>
    </row>
    <row r="53" spans="2:8" ht="13.5" customHeight="1">
      <c r="B53" s="153" t="s">
        <v>155</v>
      </c>
      <c r="C53" s="533" t="s">
        <v>12</v>
      </c>
      <c r="D53" s="533"/>
      <c r="E53" s="533"/>
      <c r="F53" s="533"/>
      <c r="G53" s="533"/>
    </row>
    <row r="54" spans="2:8">
      <c r="B54" s="153" t="s">
        <v>220</v>
      </c>
      <c r="C54" s="349" t="s">
        <v>593</v>
      </c>
    </row>
    <row r="55" spans="2:8" ht="13.5" customHeight="1" thickBot="1">
      <c r="B55" s="153"/>
    </row>
    <row r="56" spans="2:8" s="26" customFormat="1" ht="27" customHeight="1" thickBot="1">
      <c r="G56" s="532" t="s">
        <v>245</v>
      </c>
    </row>
  </sheetData>
  <mergeCells count="19">
    <mergeCell ref="B49:D49"/>
    <mergeCell ref="C23:D23"/>
    <mergeCell ref="C26:D26"/>
    <mergeCell ref="B27:D27"/>
    <mergeCell ref="B29:G29"/>
    <mergeCell ref="B31:D32"/>
    <mergeCell ref="G31:G32"/>
    <mergeCell ref="C35:D35"/>
    <mergeCell ref="C38:D38"/>
    <mergeCell ref="C41:D41"/>
    <mergeCell ref="B1:J1"/>
    <mergeCell ref="C45:D45"/>
    <mergeCell ref="C48:D48"/>
    <mergeCell ref="C20:D20"/>
    <mergeCell ref="B3:G3"/>
    <mergeCell ref="B5:D6"/>
    <mergeCell ref="G5:G6"/>
    <mergeCell ref="C10:D10"/>
    <mergeCell ref="C16:D16"/>
  </mergeCells>
  <phoneticPr fontId="27"/>
  <pageMargins left="0.70866141732283472" right="0.70866141732283472" top="0.74803149606299213" bottom="0.74803149606299213" header="0.31496062992125984" footer="0.31496062992125984"/>
  <pageSetup paperSize="9" scale="75"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4"/>
  <sheetViews>
    <sheetView zoomScale="70" zoomScaleNormal="70" workbookViewId="0">
      <selection activeCell="B2" sqref="B2"/>
    </sheetView>
  </sheetViews>
  <sheetFormatPr defaultRowHeight="12"/>
  <cols>
    <col min="1" max="1" width="2.25" style="35" customWidth="1"/>
    <col min="2" max="2" width="2.875" style="35" customWidth="1"/>
    <col min="3" max="4" width="30.625" style="35" customWidth="1"/>
    <col min="5" max="14" width="12.375" style="35" customWidth="1"/>
    <col min="15" max="15" width="15.625" style="35" customWidth="1"/>
    <col min="16" max="16" width="0.75" style="35" customWidth="1"/>
    <col min="17" max="16384" width="9" style="35"/>
  </cols>
  <sheetData>
    <row r="1" spans="1:19" s="609" customFormat="1" ht="20.100000000000001" customHeight="1">
      <c r="B1" s="938" t="s">
        <v>735</v>
      </c>
      <c r="C1" s="939"/>
      <c r="D1" s="939"/>
      <c r="E1" s="939"/>
      <c r="F1" s="939"/>
      <c r="G1" s="939"/>
      <c r="H1" s="939"/>
      <c r="I1" s="939"/>
      <c r="J1" s="939"/>
      <c r="K1" s="939"/>
      <c r="L1" s="939"/>
      <c r="M1" s="939"/>
      <c r="N1" s="939"/>
      <c r="O1" s="612"/>
    </row>
    <row r="2" spans="1:19" s="609" customFormat="1" ht="9.9499999999999993" customHeight="1">
      <c r="B2" s="611"/>
      <c r="C2" s="428"/>
      <c r="D2" s="428"/>
      <c r="E2" s="428"/>
      <c r="F2" s="428"/>
      <c r="G2" s="428"/>
      <c r="H2" s="428"/>
      <c r="I2" s="428"/>
      <c r="J2" s="428"/>
      <c r="K2" s="428"/>
      <c r="L2" s="428"/>
      <c r="O2" s="610"/>
    </row>
    <row r="3" spans="1:19" s="606" customFormat="1" ht="20.100000000000001" customHeight="1">
      <c r="B3" s="855" t="s">
        <v>652</v>
      </c>
      <c r="C3" s="855"/>
      <c r="D3" s="855"/>
      <c r="E3" s="855"/>
      <c r="F3" s="855"/>
      <c r="G3" s="855"/>
      <c r="H3" s="855"/>
      <c r="I3" s="855"/>
      <c r="J3" s="855"/>
      <c r="K3" s="855"/>
      <c r="L3" s="855"/>
      <c r="M3" s="855"/>
      <c r="N3" s="855"/>
      <c r="O3" s="855"/>
      <c r="P3" s="607"/>
      <c r="Q3" s="607"/>
      <c r="R3" s="607"/>
      <c r="S3" s="607"/>
    </row>
    <row r="4" spans="1:19" s="606" customFormat="1" ht="8.25" customHeight="1">
      <c r="B4" s="608"/>
      <c r="C4" s="527"/>
      <c r="D4" s="527"/>
      <c r="E4" s="527"/>
      <c r="F4" s="527"/>
      <c r="G4" s="527"/>
      <c r="H4" s="527"/>
      <c r="I4" s="527"/>
      <c r="J4" s="527"/>
      <c r="K4" s="527"/>
      <c r="L4" s="527"/>
      <c r="M4" s="527"/>
      <c r="N4" s="527"/>
      <c r="O4" s="527"/>
      <c r="P4" s="607"/>
      <c r="Q4" s="607"/>
      <c r="R4" s="607"/>
      <c r="S4" s="607"/>
    </row>
    <row r="5" spans="1:19" ht="20.100000000000001" customHeight="1" thickBot="1">
      <c r="O5" s="605" t="s">
        <v>183</v>
      </c>
    </row>
    <row r="6" spans="1:19" s="600" customFormat="1" ht="20.100000000000001" customHeight="1" thickBot="1">
      <c r="A6" s="604"/>
      <c r="B6" s="977" t="s">
        <v>651</v>
      </c>
      <c r="C6" s="978"/>
      <c r="D6" s="603" t="s">
        <v>9</v>
      </c>
      <c r="E6" s="602" t="s">
        <v>653</v>
      </c>
      <c r="F6" s="602" t="s">
        <v>654</v>
      </c>
      <c r="G6" s="602" t="s">
        <v>655</v>
      </c>
      <c r="H6" s="602" t="s">
        <v>656</v>
      </c>
      <c r="I6" s="602" t="s">
        <v>657</v>
      </c>
      <c r="J6" s="602" t="s">
        <v>658</v>
      </c>
      <c r="K6" s="602" t="s">
        <v>659</v>
      </c>
      <c r="L6" s="602" t="s">
        <v>660</v>
      </c>
      <c r="M6" s="602" t="s">
        <v>661</v>
      </c>
      <c r="N6" s="602" t="s">
        <v>662</v>
      </c>
      <c r="O6" s="601" t="s">
        <v>265</v>
      </c>
    </row>
    <row r="7" spans="1:19" s="581" customFormat="1" ht="20.100000000000001" customHeight="1">
      <c r="A7" s="584"/>
      <c r="B7" s="599" t="s">
        <v>16</v>
      </c>
      <c r="C7" s="598"/>
      <c r="D7" s="597"/>
      <c r="E7" s="596"/>
      <c r="F7" s="596"/>
      <c r="G7" s="596"/>
      <c r="H7" s="596"/>
      <c r="I7" s="596"/>
      <c r="J7" s="596"/>
      <c r="K7" s="596"/>
      <c r="L7" s="596"/>
      <c r="M7" s="596"/>
      <c r="N7" s="596"/>
      <c r="O7" s="595">
        <f t="shared" ref="O7:O13" si="0">SUM(E7:N7)</f>
        <v>0</v>
      </c>
    </row>
    <row r="8" spans="1:19" s="581" customFormat="1" ht="20.100000000000001" customHeight="1">
      <c r="A8" s="584"/>
      <c r="B8" s="594" t="s">
        <v>16</v>
      </c>
      <c r="C8" s="593"/>
      <c r="D8" s="592"/>
      <c r="E8" s="591"/>
      <c r="F8" s="591"/>
      <c r="G8" s="591"/>
      <c r="H8" s="591"/>
      <c r="I8" s="591"/>
      <c r="J8" s="591"/>
      <c r="K8" s="591"/>
      <c r="L8" s="591"/>
      <c r="M8" s="591"/>
      <c r="N8" s="591"/>
      <c r="O8" s="590">
        <f t="shared" si="0"/>
        <v>0</v>
      </c>
    </row>
    <row r="9" spans="1:19" s="581" customFormat="1" ht="20.100000000000001" customHeight="1">
      <c r="A9" s="584"/>
      <c r="B9" s="594" t="s">
        <v>16</v>
      </c>
      <c r="C9" s="593"/>
      <c r="D9" s="592"/>
      <c r="E9" s="591"/>
      <c r="F9" s="591"/>
      <c r="G9" s="591"/>
      <c r="H9" s="591"/>
      <c r="I9" s="591"/>
      <c r="J9" s="591"/>
      <c r="K9" s="591"/>
      <c r="L9" s="591"/>
      <c r="M9" s="591"/>
      <c r="N9" s="591"/>
      <c r="O9" s="590">
        <f t="shared" si="0"/>
        <v>0</v>
      </c>
    </row>
    <row r="10" spans="1:19" s="581" customFormat="1" ht="20.100000000000001" customHeight="1">
      <c r="A10" s="584"/>
      <c r="B10" s="594" t="s">
        <v>16</v>
      </c>
      <c r="C10" s="593"/>
      <c r="D10" s="592"/>
      <c r="E10" s="591"/>
      <c r="F10" s="591"/>
      <c r="G10" s="591"/>
      <c r="H10" s="591"/>
      <c r="I10" s="591"/>
      <c r="J10" s="591"/>
      <c r="K10" s="591"/>
      <c r="L10" s="591"/>
      <c r="M10" s="591"/>
      <c r="N10" s="591"/>
      <c r="O10" s="590">
        <f t="shared" si="0"/>
        <v>0</v>
      </c>
    </row>
    <row r="11" spans="1:19" s="581" customFormat="1" ht="20.100000000000001" customHeight="1">
      <c r="A11" s="584"/>
      <c r="B11" s="594" t="s">
        <v>16</v>
      </c>
      <c r="C11" s="593"/>
      <c r="D11" s="592"/>
      <c r="E11" s="591"/>
      <c r="F11" s="591"/>
      <c r="G11" s="591"/>
      <c r="H11" s="591"/>
      <c r="I11" s="591"/>
      <c r="J11" s="591"/>
      <c r="K11" s="591"/>
      <c r="L11" s="591"/>
      <c r="M11" s="591"/>
      <c r="N11" s="591"/>
      <c r="O11" s="590">
        <f t="shared" si="0"/>
        <v>0</v>
      </c>
    </row>
    <row r="12" spans="1:19" s="581" customFormat="1" ht="20.100000000000001" customHeight="1">
      <c r="A12" s="584"/>
      <c r="B12" s="594" t="s">
        <v>16</v>
      </c>
      <c r="C12" s="593"/>
      <c r="D12" s="592"/>
      <c r="E12" s="591"/>
      <c r="F12" s="591"/>
      <c r="G12" s="591"/>
      <c r="H12" s="591"/>
      <c r="I12" s="591"/>
      <c r="J12" s="591"/>
      <c r="K12" s="591"/>
      <c r="L12" s="591"/>
      <c r="M12" s="591"/>
      <c r="N12" s="591"/>
      <c r="O12" s="590">
        <f t="shared" si="0"/>
        <v>0</v>
      </c>
    </row>
    <row r="13" spans="1:19" s="581" customFormat="1" ht="20.100000000000001" customHeight="1" thickBot="1">
      <c r="A13" s="584"/>
      <c r="B13" s="589" t="s">
        <v>16</v>
      </c>
      <c r="C13" s="588"/>
      <c r="D13" s="587"/>
      <c r="E13" s="586"/>
      <c r="F13" s="586"/>
      <c r="G13" s="586"/>
      <c r="H13" s="586"/>
      <c r="I13" s="586"/>
      <c r="J13" s="586"/>
      <c r="K13" s="586"/>
      <c r="L13" s="586"/>
      <c r="M13" s="586"/>
      <c r="N13" s="586"/>
      <c r="O13" s="585">
        <f t="shared" si="0"/>
        <v>0</v>
      </c>
    </row>
    <row r="14" spans="1:19" s="581" customFormat="1" ht="20.100000000000001" customHeight="1" thickBot="1">
      <c r="A14" s="584"/>
      <c r="B14" s="979" t="s">
        <v>185</v>
      </c>
      <c r="C14" s="980"/>
      <c r="D14" s="981"/>
      <c r="E14" s="583">
        <f t="shared" ref="E14:O14" si="1">SUM(E7:E13)</f>
        <v>0</v>
      </c>
      <c r="F14" s="583">
        <f t="shared" si="1"/>
        <v>0</v>
      </c>
      <c r="G14" s="583">
        <f t="shared" si="1"/>
        <v>0</v>
      </c>
      <c r="H14" s="583">
        <f t="shared" si="1"/>
        <v>0</v>
      </c>
      <c r="I14" s="583">
        <f t="shared" si="1"/>
        <v>0</v>
      </c>
      <c r="J14" s="583">
        <f t="shared" si="1"/>
        <v>0</v>
      </c>
      <c r="K14" s="583">
        <f t="shared" si="1"/>
        <v>0</v>
      </c>
      <c r="L14" s="583">
        <f t="shared" si="1"/>
        <v>0</v>
      </c>
      <c r="M14" s="583">
        <f t="shared" si="1"/>
        <v>0</v>
      </c>
      <c r="N14" s="583">
        <f t="shared" si="1"/>
        <v>0</v>
      </c>
      <c r="O14" s="582">
        <f t="shared" si="1"/>
        <v>0</v>
      </c>
    </row>
    <row r="15" spans="1:19" ht="8.25" customHeight="1"/>
    <row r="16" spans="1:19" s="373" customFormat="1" ht="13.5" customHeight="1">
      <c r="B16" s="11" t="s">
        <v>21</v>
      </c>
      <c r="C16" s="249" t="s">
        <v>612</v>
      </c>
      <c r="D16" s="578"/>
      <c r="E16" s="578"/>
      <c r="F16" s="578"/>
      <c r="G16" s="578"/>
      <c r="H16" s="578"/>
      <c r="I16" s="578"/>
      <c r="J16" s="578"/>
      <c r="K16" s="578"/>
      <c r="L16" s="578"/>
      <c r="M16" s="578"/>
      <c r="N16" s="578"/>
      <c r="O16" s="578"/>
    </row>
    <row r="17" spans="2:15" s="373" customFormat="1" ht="13.5" customHeight="1">
      <c r="B17" s="11" t="s">
        <v>11</v>
      </c>
      <c r="C17" s="579" t="s">
        <v>594</v>
      </c>
      <c r="D17" s="578"/>
      <c r="E17" s="578"/>
      <c r="F17" s="578"/>
      <c r="G17" s="578"/>
      <c r="H17" s="578"/>
      <c r="I17" s="578"/>
      <c r="J17" s="578"/>
      <c r="K17" s="578"/>
      <c r="L17" s="578"/>
      <c r="M17" s="578"/>
      <c r="N17" s="578"/>
      <c r="O17" s="578"/>
    </row>
    <row r="18" spans="2:15" s="373" customFormat="1" ht="13.5" customHeight="1">
      <c r="B18" s="11" t="s">
        <v>155</v>
      </c>
      <c r="C18" s="249" t="s">
        <v>12</v>
      </c>
      <c r="D18" s="578"/>
      <c r="E18" s="578"/>
      <c r="F18" s="578"/>
      <c r="G18" s="578"/>
      <c r="H18" s="578"/>
      <c r="I18" s="578"/>
      <c r="J18" s="578"/>
      <c r="K18" s="578"/>
      <c r="L18" s="578"/>
      <c r="M18" s="578"/>
      <c r="N18" s="578"/>
      <c r="O18" s="578"/>
    </row>
    <row r="19" spans="2:15" s="373" customFormat="1" ht="13.5" customHeight="1">
      <c r="B19" s="11" t="s">
        <v>156</v>
      </c>
      <c r="C19" s="249" t="s">
        <v>140</v>
      </c>
      <c r="D19" s="578"/>
      <c r="E19" s="578"/>
      <c r="F19" s="578"/>
      <c r="G19" s="578"/>
      <c r="H19" s="578"/>
      <c r="I19" s="578"/>
      <c r="J19" s="578"/>
      <c r="K19" s="578"/>
      <c r="L19" s="578"/>
      <c r="M19" s="578"/>
      <c r="N19" s="578"/>
      <c r="O19" s="578"/>
    </row>
    <row r="20" spans="2:15" s="373" customFormat="1" ht="13.5" customHeight="1">
      <c r="B20" s="11" t="s">
        <v>153</v>
      </c>
      <c r="C20" s="580" t="s">
        <v>593</v>
      </c>
      <c r="D20" s="578"/>
      <c r="E20" s="578"/>
      <c r="F20" s="578"/>
      <c r="G20" s="578"/>
      <c r="H20" s="578"/>
      <c r="I20" s="578"/>
      <c r="J20" s="578"/>
      <c r="K20" s="578"/>
      <c r="L20" s="578"/>
      <c r="M20" s="578"/>
      <c r="N20" s="578"/>
      <c r="O20" s="578"/>
    </row>
    <row r="21" spans="2:15" s="373" customFormat="1" ht="13.5" customHeight="1">
      <c r="B21" s="11" t="s">
        <v>154</v>
      </c>
      <c r="C21" s="249" t="s">
        <v>650</v>
      </c>
      <c r="D21" s="578"/>
      <c r="E21" s="578"/>
      <c r="F21" s="578"/>
      <c r="G21" s="578"/>
      <c r="H21" s="578"/>
      <c r="I21" s="578"/>
      <c r="J21" s="578"/>
      <c r="K21" s="578"/>
      <c r="L21" s="578"/>
      <c r="M21" s="578"/>
      <c r="N21" s="578"/>
      <c r="O21" s="578"/>
    </row>
    <row r="22" spans="2:15" s="373" customFormat="1" ht="13.5" customHeight="1">
      <c r="B22" s="11"/>
      <c r="C22" s="579"/>
      <c r="D22" s="578"/>
      <c r="E22" s="578"/>
      <c r="F22" s="578"/>
      <c r="G22" s="578"/>
      <c r="H22" s="578"/>
      <c r="I22" s="578"/>
      <c r="J22" s="578"/>
      <c r="K22" s="578"/>
      <c r="L22" s="578"/>
      <c r="M22" s="578"/>
      <c r="N22" s="578"/>
      <c r="O22" s="577"/>
    </row>
    <row r="23" spans="2:15" ht="8.25" customHeight="1" thickBot="1">
      <c r="O23" s="576"/>
    </row>
    <row r="24" spans="2:15" s="26" customFormat="1" ht="27" customHeight="1" thickBot="1">
      <c r="F24" s="575"/>
      <c r="G24" s="575"/>
      <c r="H24" s="575"/>
      <c r="M24" s="982" t="s">
        <v>245</v>
      </c>
      <c r="N24" s="983"/>
      <c r="O24" s="984"/>
    </row>
  </sheetData>
  <mergeCells count="5">
    <mergeCell ref="B3:O3"/>
    <mergeCell ref="B6:C6"/>
    <mergeCell ref="B14:D14"/>
    <mergeCell ref="M24:O24"/>
    <mergeCell ref="B1:N1"/>
  </mergeCells>
  <phoneticPr fontId="27"/>
  <pageMargins left="0.70866141732283472" right="0.70866141732283472" top="0.74803149606299213" bottom="0.74803149606299213" header="0.31496062992125984" footer="0.31496062992125984"/>
  <pageSetup paperSize="8" scale="9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18</vt:i4>
      </vt:variant>
    </vt:vector>
  </HeadingPairs>
  <TitlesOfParts>
    <vt:vector size="33" baseType="lpstr">
      <vt:lpstr>表紙</vt:lpstr>
      <vt:lpstr>様式第1号</vt:lpstr>
      <vt:lpstr>様式第11号（別紙1）</vt:lpstr>
      <vt:lpstr>様式第12号（別紙1）</vt:lpstr>
      <vt:lpstr>様式第12号（別紙2）</vt:lpstr>
      <vt:lpstr>様式第12号（参考資料1）</vt:lpstr>
      <vt:lpstr>様式第12号（参考資料2-1）（変動費単価）</vt:lpstr>
      <vt:lpstr>様式第12号（参考資料2-2）（固定費用）</vt:lpstr>
      <vt:lpstr>様式第12号（参考資料2-3）（補修費用）</vt:lpstr>
      <vt:lpstr>様式第13号-2</vt:lpstr>
      <vt:lpstr>様式第13号-5</vt:lpstr>
      <vt:lpstr>様式第13号-6</vt:lpstr>
      <vt:lpstr>様式第14号-2</vt:lpstr>
      <vt:lpstr>様式第14号-4</vt:lpstr>
      <vt:lpstr>様式第15号-1（別紙1）</vt:lpstr>
      <vt:lpstr>表紙!Print_Area</vt:lpstr>
      <vt:lpstr>'様式第11号（別紙1）'!Print_Area</vt:lpstr>
      <vt:lpstr>'様式第12号（参考資料1）'!Print_Area</vt:lpstr>
      <vt:lpstr>'様式第12号（参考資料2-1）（変動費単価）'!Print_Area</vt:lpstr>
      <vt:lpstr>'様式第12号（参考資料2-2）（固定費用）'!Print_Area</vt:lpstr>
      <vt:lpstr>'様式第12号（参考資料2-3）（補修費用）'!Print_Area</vt:lpstr>
      <vt:lpstr>'様式第12号（別紙1）'!Print_Area</vt:lpstr>
      <vt:lpstr>'様式第12号（別紙2）'!Print_Area</vt:lpstr>
      <vt:lpstr>'様式第13号-2'!Print_Area</vt:lpstr>
      <vt:lpstr>'様式第13号-5'!Print_Area</vt:lpstr>
      <vt:lpstr>'様式第13号-6'!Print_Area</vt:lpstr>
      <vt:lpstr>'様式第14号-2'!Print_Area</vt:lpstr>
      <vt:lpstr>'様式第14号-4'!Print_Area</vt:lpstr>
      <vt:lpstr>'様式第15号-1（別紙1）'!Print_Area</vt:lpstr>
      <vt:lpstr>様式第1号!Print_Area</vt:lpstr>
      <vt:lpstr>'様式第11号（別紙1）'!Print_Titles</vt:lpstr>
      <vt:lpstr>'様式第13号-2'!Print_Titles</vt:lpstr>
      <vt:lpstr>'様式第13号-6'!Print_Titles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2022-02-28T02:18:27Z</cp:lastPrinted>
  <dcterms:created xsi:type="dcterms:W3CDTF">2010-04-17T02:15:17Z</dcterms:created>
  <dcterms:modified xsi:type="dcterms:W3CDTF">2022-06-22T01:14:04Z</dcterms:modified>
</cp:coreProperties>
</file>